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https://expoguadalajara-my.sharepoint.com/personal/ctello_expoguadalajara_mx/Documents/Escritorio/"/>
    </mc:Choice>
  </mc:AlternateContent>
  <xr:revisionPtr revIDLastSave="524" documentId="13_ncr:1_{3182B329-C62C-4B4F-904E-7B3D397B1F11}" xr6:coauthVersionLast="47" xr6:coauthVersionMax="47" xr10:uidLastSave="{08CFE138-0617-4761-A38B-FB281D23989F}"/>
  <bookViews>
    <workbookView xWindow="-120" yWindow="-120" windowWidth="29040" windowHeight="15720" tabRatio="926" xr2:uid="{00000000-000D-0000-FFFF-FFFF00000000}"/>
  </bookViews>
  <sheets>
    <sheet name="ENG" sheetId="4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83" i="43" l="1"/>
  <c r="L153" i="43"/>
  <c r="L152" i="43"/>
  <c r="L151" i="43"/>
  <c r="L150" i="43"/>
  <c r="L149" i="43"/>
  <c r="L148" i="43"/>
  <c r="L147" i="43"/>
  <c r="L146" i="43"/>
  <c r="L145" i="43"/>
  <c r="L144" i="43"/>
  <c r="L143" i="43"/>
  <c r="L142" i="43"/>
  <c r="L140" i="43"/>
  <c r="L139" i="43"/>
  <c r="L138" i="43"/>
  <c r="L137" i="43"/>
  <c r="L136" i="43"/>
  <c r="L135" i="43"/>
  <c r="L134" i="43"/>
  <c r="L133" i="43"/>
  <c r="L132" i="43"/>
  <c r="L131" i="43"/>
  <c r="L130" i="43"/>
  <c r="L129" i="43"/>
  <c r="L128" i="43"/>
  <c r="L127" i="43"/>
  <c r="L126" i="43"/>
  <c r="L123" i="43"/>
  <c r="L122" i="43"/>
  <c r="L121" i="43"/>
  <c r="L119" i="43"/>
  <c r="L118" i="43"/>
  <c r="L117" i="43"/>
  <c r="L116" i="43"/>
  <c r="L115" i="43"/>
  <c r="L114" i="43"/>
  <c r="L113" i="43"/>
  <c r="L112" i="43"/>
  <c r="L111" i="43"/>
  <c r="L109" i="43"/>
  <c r="L108" i="43"/>
  <c r="L106" i="43"/>
  <c r="L105" i="43"/>
  <c r="L104" i="43"/>
  <c r="L103" i="43"/>
  <c r="L101" i="43"/>
  <c r="L100" i="43"/>
  <c r="L99" i="43"/>
  <c r="L98" i="43"/>
  <c r="L95" i="43"/>
  <c r="L94" i="43"/>
  <c r="L93" i="43"/>
  <c r="L92" i="43"/>
  <c r="L91" i="43"/>
  <c r="L90" i="43"/>
  <c r="L88" i="43"/>
  <c r="L87" i="43"/>
  <c r="L85" i="43"/>
  <c r="L84" i="43"/>
  <c r="L83" i="43"/>
  <c r="L82" i="43"/>
  <c r="L81" i="43"/>
  <c r="L80" i="43"/>
  <c r="L79" i="43"/>
  <c r="L77" i="43"/>
  <c r="L76" i="43"/>
  <c r="L75" i="43"/>
  <c r="L72" i="43"/>
  <c r="L71" i="43"/>
  <c r="L70" i="43"/>
  <c r="L69" i="43"/>
  <c r="L68" i="43"/>
  <c r="L67" i="43"/>
  <c r="L66" i="43"/>
  <c r="L65" i="43"/>
  <c r="L64" i="43"/>
  <c r="L63" i="43"/>
  <c r="L62" i="43"/>
  <c r="L61" i="43"/>
  <c r="L60" i="43"/>
  <c r="L59" i="43"/>
  <c r="L58" i="43"/>
  <c r="L57" i="43"/>
  <c r="L56" i="43"/>
  <c r="L55" i="43"/>
  <c r="L54" i="43"/>
  <c r="L53" i="43"/>
  <c r="L52" i="43"/>
  <c r="L51" i="43"/>
  <c r="L50" i="43"/>
  <c r="L49" i="43"/>
  <c r="L48" i="43"/>
  <c r="L47" i="43"/>
  <c r="L46" i="43"/>
  <c r="L45" i="43"/>
  <c r="L44" i="43"/>
  <c r="L43" i="43"/>
  <c r="L42" i="43"/>
  <c r="L41" i="43"/>
  <c r="L40" i="43"/>
  <c r="L39" i="43"/>
  <c r="L38" i="43"/>
  <c r="L37" i="43"/>
  <c r="L36" i="43"/>
  <c r="L35" i="43"/>
  <c r="L185" i="43" l="1"/>
  <c r="L187" i="43" l="1"/>
</calcChain>
</file>

<file path=xl/sharedStrings.xml><?xml version="1.0" encoding="utf-8"?>
<sst xmlns="http://schemas.openxmlformats.org/spreadsheetml/2006/main" count="402" uniqueCount="359">
  <si>
    <t>* FAVOR DE INCLUIR LOS DATOS COMPLETOS DE SU TARJETA.*</t>
  </si>
  <si>
    <t>FOOD AND BEVERAGE SERVICE EXCLUSIVELY SERVED BY EXPO GUADALAJARA</t>
  </si>
  <si>
    <t>Event name:</t>
  </si>
  <si>
    <t>Show dates:</t>
  </si>
  <si>
    <t># Booth</t>
  </si>
  <si>
    <t>Booth name:</t>
  </si>
  <si>
    <t>Cardholder</t>
  </si>
  <si>
    <t>OUR FOODS ARE MADE WITH INGREDIENTS OF THE HIGHEST QUALITY. WE RECOMEND NO TO EXPOSE THEM TO ROOM TEMPERATURE FOR MORE THAN 4 HOURS. IT IS THE RESPONSIBILITY OF THE CUSTOMER TO CONSUME IT AFTER 4 HOURS.
SERVICE WILL BE DELIVERED ONLY  AT THE APPOINTED TIME</t>
  </si>
  <si>
    <t xml:space="preserve"> SERVICE DATA</t>
  </si>
  <si>
    <t>Please, indicate the delivery time of the service (changes can only be made from one day to the next, not the same day).</t>
  </si>
  <si>
    <t>FOOD SERVICES</t>
  </si>
  <si>
    <t>Notes</t>
  </si>
  <si>
    <t>Date</t>
  </si>
  <si>
    <t>Hour</t>
  </si>
  <si>
    <t>Quantity</t>
  </si>
  <si>
    <t>Code</t>
  </si>
  <si>
    <t>Unit Price</t>
  </si>
  <si>
    <t>List of canapes (6 options to choose)</t>
  </si>
  <si>
    <t>Caprese skewer with pesto sauce.</t>
  </si>
  <si>
    <t>Broccoli and cauliflower skewer with anchovy dressing or without dressing.</t>
  </si>
  <si>
    <t>Small boat with shrimp mousse in a diabla sauce.</t>
  </si>
  <si>
    <t>Fresh asparagus with serrano ham.</t>
  </si>
  <si>
    <t>Glass with Acapulco-style fish ceviche.</t>
  </si>
  <si>
    <t>Swedish crouton with beef terrine, caramelized onion, and Dijon dressing.</t>
  </si>
  <si>
    <t>California sushi.</t>
  </si>
  <si>
    <t>Mini torta ahogada (drowned sandwich).</t>
  </si>
  <si>
    <t>Buffalo chicken wings.</t>
  </si>
  <si>
    <t>Mini tartlet with tuna salad, mayonnaise, and vegetables.</t>
  </si>
  <si>
    <t>Mini beef meatballs with pasilla chili sauce.</t>
  </si>
  <si>
    <t>Mini croissant with cream cheese and smoked salami.</t>
  </si>
  <si>
    <t>Wonton with smoked oyster mousse.</t>
  </si>
  <si>
    <t>Ground beef empanada with Roquefort dressing.</t>
  </si>
  <si>
    <t>Skewer of arrachera beef with chimichurri.</t>
  </si>
  <si>
    <t>Fresh shrimp and cucumber skewer with chipotle dressing.</t>
  </si>
  <si>
    <t>Mini sweet potato pie with rompope sauce.</t>
  </si>
  <si>
    <t>Strawberries with chocolate.</t>
  </si>
  <si>
    <t>Skewer of fruits dipped in sparkling wine.</t>
  </si>
  <si>
    <t>Amaretto panna cotta.</t>
  </si>
  <si>
    <t>Mini lemon curd with flambéed meringue.</t>
  </si>
  <si>
    <t>Raw fish and meat are served under risk and client’s consideration</t>
  </si>
  <si>
    <t xml:space="preserve">*Prices plus 16% VAT tax.                                                                                                  </t>
  </si>
  <si>
    <t xml:space="preserve">Sub Total </t>
  </si>
  <si>
    <t>*Any special request, requires 6 days in advance.</t>
  </si>
  <si>
    <t>16% TAX</t>
  </si>
  <si>
    <t xml:space="preserve">*Food and beverage service exclusively served by Expo Guadalajara.     </t>
  </si>
  <si>
    <t>TOTAL</t>
  </si>
  <si>
    <t>*Not external suppliers are allowed.</t>
  </si>
  <si>
    <t xml:space="preserve"> I agree with the services requested in this form and with the rules and regulations. I accept the charge for the requested services.</t>
  </si>
  <si>
    <t>The bank transfer details will be provided to you by a Service Desk executive once your request has been reviewed.</t>
  </si>
  <si>
    <t>Company name</t>
  </si>
  <si>
    <t>E-mail</t>
  </si>
  <si>
    <t>Address</t>
  </si>
  <si>
    <t>City / State</t>
  </si>
  <si>
    <t>Phone number</t>
  </si>
  <si>
    <t>Mobile number</t>
  </si>
  <si>
    <t>Zip code</t>
  </si>
  <si>
    <t>Tax ID</t>
  </si>
  <si>
    <t>Country</t>
  </si>
  <si>
    <t>Card Number</t>
  </si>
  <si>
    <t>Expiration date</t>
  </si>
  <si>
    <t>Security Code (4 digits)</t>
  </si>
  <si>
    <t>Note: By filling out this information, you authorize Expo Guadalajara to charge your credit card directly without the  physical card being present.</t>
  </si>
  <si>
    <t xml:space="preserve">Name and phone numer of the person who will receive the service: </t>
  </si>
  <si>
    <t xml:space="preserve">The booth is located among columns: </t>
  </si>
  <si>
    <t xml:space="preserve">Name or advertising of the booth: </t>
  </si>
  <si>
    <t xml:space="preserve">* Prices subject to change without notice.                                                       </t>
  </si>
  <si>
    <t>If you wish to make the payment with a Visa or MasterCard, please request the payment link from your Service Desk Executive</t>
  </si>
  <si>
    <t>Please note that all of our rates are in MXN, 
If you will pay from a foreign account in USD you'd have to calculate the equivalent in USD according to the exchange rate of the day** (when you wire the money).</t>
  </si>
  <si>
    <t>The billing of services will be carried out after the exhibitor has made the corresponding payment for their services.</t>
  </si>
  <si>
    <t>Once the payment for the service has been made and the delivery time and location have been confirmed, no modifications will be allowed.</t>
  </si>
  <si>
    <t>Once the service has been invoiced, there will be no changes, returns, or cancellations.</t>
  </si>
  <si>
    <t>The invoice will be issued with the information provided here, and no changes or modifications will be allowed after the document has been issued.</t>
  </si>
  <si>
    <t>Any equipment or materials from exclusive services of Expo Guadalajara may only be handled by the venue; any damage caused must be paid for by the contracting party.</t>
  </si>
  <si>
    <t>If you hire a service with canapés, they will be served on disposable plates with 6 pieces (or as specified by the contracting client) and covered with plastic film according to our internal sanitation protocols.</t>
  </si>
  <si>
    <t>GENERAL TERMS AND CONDITIONS</t>
  </si>
  <si>
    <t>SPECIFIC SERVICE REGULATIONS</t>
  </si>
  <si>
    <t>Any service must be confirmed by a Service Desk executive for validation and acceptance.</t>
  </si>
  <si>
    <t>If you require any service not described, please contact a service module executive.</t>
  </si>
  <si>
    <t>Any service contracted on-site will be subject to availability, and the delivery time will depend on the event's service schedule.</t>
  </si>
  <si>
    <t>1. Prices are subject to 16% VAT</t>
  </si>
  <si>
    <t>2. Coffee Break and cocktail services will be removed in full at the end of the stipulated time.</t>
  </si>
  <si>
    <t>3. When contracting coffee machine service, the contracting party must ensure an electrical connection is available. (The service does not include extensions or electrical installations.)</t>
  </si>
  <si>
    <t>4. The food and beverage service at your booth is provided with disposable items. If you require  glassware, an extra charge will apply.</t>
  </si>
  <si>
    <t>5. We have a preferred brand with the Coca Cola Group.</t>
  </si>
  <si>
    <t>6. The client must provide the necessary space and equipment (tables or counters) to receive the service. If this is not available, basic furniture can be rented from the Service Desk.</t>
  </si>
  <si>
    <t>7. Food tickets can only be used at the specified consumption center. Under no circumstances will the ticket be exchanged for cash, either partially or fully.</t>
  </si>
  <si>
    <t>8. It is recommended that perishable food and beverages be consumed within 4 hours of delivery. Expo Guadalajara will not store leftover products.</t>
  </si>
  <si>
    <t>9. It is the client's responsibility to be present at the time of service delivery, and they will need to sign the acknowledgment of receipt.</t>
  </si>
  <si>
    <t>10. Expo Guadalajara has exclusivity over food and beverage services and reserves the right to remove services not provided by the venue.</t>
  </si>
  <si>
    <t>11. All services must be contracted and paid 100% at least 5 days before the first day of service.</t>
  </si>
  <si>
    <t>12. Once services have been contracted, no changes, cancellations, or returns will be accepted.</t>
  </si>
  <si>
    <t>13. Contracted services will be provided within the booth space. For services in aisles or outside the stand, written authorization from the Event Organizing Committee is required.</t>
  </si>
  <si>
    <t>14. If you need to rent equipment, a security deposit or an open voucher will be required before delivery. The amount of the deposit should correspond to 1 day's rental fee for the equipment.</t>
  </si>
  <si>
    <t>15. If you have any questions or comments, please contact the Service Module staff at the email: modulo@expoguadalajara.mx</t>
  </si>
  <si>
    <t>X</t>
  </si>
  <si>
    <r>
      <t xml:space="preserve">    FOOD </t>
    </r>
    <r>
      <rPr>
        <sz val="36"/>
        <color rgb="FF0E7C84"/>
        <rFont val="Arial"/>
        <family val="2"/>
      </rPr>
      <t>AND BEVERAGES</t>
    </r>
  </si>
  <si>
    <r>
      <rPr>
        <sz val="36"/>
        <color rgb="FF0E7C84"/>
        <rFont val="Arial"/>
        <family val="2"/>
      </rPr>
      <t>ORDER</t>
    </r>
    <r>
      <rPr>
        <b/>
        <sz val="36"/>
        <color rgb="FF0E7C84"/>
        <rFont val="Arial"/>
        <family val="2"/>
      </rPr>
      <t xml:space="preserve"> FORM</t>
    </r>
  </si>
  <si>
    <t>INVOICE DATA</t>
  </si>
  <si>
    <t xml:space="preserve"> REMOTE CHARGE TO AMERICAN EXPRESS CREDIT CARD</t>
  </si>
  <si>
    <r>
      <rPr>
        <b/>
        <sz val="11"/>
        <rFont val="Arial"/>
        <family val="2"/>
      </rPr>
      <t>Operadora de Ferias y Exposiciones S.A. de C.V.</t>
    </r>
    <r>
      <rPr>
        <sz val="11"/>
        <rFont val="Arial"/>
        <family val="2"/>
      </rPr>
      <t xml:space="preserve"> located on Av. Mariano Otero No. 1499 Edificio B, Planta Baja in Colonia Verde Valle, Zip Code 44550, Guadalajara Jalisco, Mexico, is accountable of collecting your personal data, the use given to it as identification and localization in respond to request. For more information about the treatment and rights can exercise, you can access the full privacy statement through our web site: www.expoguadalajara.mx</t>
    </r>
  </si>
  <si>
    <t>Description</t>
  </si>
  <si>
    <t>Total</t>
  </si>
  <si>
    <t>PQ00122</t>
  </si>
  <si>
    <t>PQ00123</t>
  </si>
  <si>
    <t>PT00230</t>
  </si>
  <si>
    <t>PT02355</t>
  </si>
  <si>
    <t>PQ00562</t>
  </si>
  <si>
    <t>PQ00125</t>
  </si>
  <si>
    <t>PQ00148</t>
  </si>
  <si>
    <t>PQ00149</t>
  </si>
  <si>
    <t>AD01462</t>
  </si>
  <si>
    <t>MP00054</t>
  </si>
  <si>
    <t>MP00055</t>
  </si>
  <si>
    <t>MP00056</t>
  </si>
  <si>
    <t>MP01010</t>
  </si>
  <si>
    <t>MP01485</t>
  </si>
  <si>
    <t>AD01471</t>
  </si>
  <si>
    <t>PQ00129</t>
  </si>
  <si>
    <t>PQ00273</t>
  </si>
  <si>
    <t>PQ00276</t>
  </si>
  <si>
    <t>PQ00402</t>
  </si>
  <si>
    <t>PQ00191</t>
  </si>
  <si>
    <t>AD02414</t>
  </si>
  <si>
    <t>AD02415</t>
  </si>
  <si>
    <t>AD02416</t>
  </si>
  <si>
    <t>PQ00557</t>
  </si>
  <si>
    <t>PQ00558</t>
  </si>
  <si>
    <t>PQ00559</t>
  </si>
  <si>
    <t>PQ00151</t>
  </si>
  <si>
    <t>PQ00340</t>
  </si>
  <si>
    <t>PQ00301</t>
  </si>
  <si>
    <t>PQ00390</t>
  </si>
  <si>
    <t>PQ00391</t>
  </si>
  <si>
    <t>PQ00392</t>
  </si>
  <si>
    <t>PQ00393</t>
  </si>
  <si>
    <t>PQ00081</t>
  </si>
  <si>
    <t>PQ00083</t>
  </si>
  <si>
    <t>PT00143</t>
  </si>
  <si>
    <t>PT01595</t>
  </si>
  <si>
    <t>PQ00767</t>
  </si>
  <si>
    <t>BD00136</t>
  </si>
  <si>
    <t>BD00034</t>
  </si>
  <si>
    <t>BD00033</t>
  </si>
  <si>
    <t>VE André Brut California White Sparkling Wine 750ml.</t>
  </si>
  <si>
    <t>BD00345</t>
  </si>
  <si>
    <t>BD00305</t>
  </si>
  <si>
    <t>BD00303</t>
  </si>
  <si>
    <t>BD00242</t>
  </si>
  <si>
    <t>BD00205</t>
  </si>
  <si>
    <t>BD00162</t>
  </si>
  <si>
    <t>BD00186</t>
  </si>
  <si>
    <t>BD00282</t>
  </si>
  <si>
    <t>BD00399</t>
  </si>
  <si>
    <t>CHAMPAGNE</t>
  </si>
  <si>
    <t>BD00185</t>
  </si>
  <si>
    <t>BD00292</t>
  </si>
  <si>
    <t>BD00392</t>
  </si>
  <si>
    <t>BD00132</t>
  </si>
  <si>
    <t>BD00190</t>
  </si>
  <si>
    <t>BD00291</t>
  </si>
  <si>
    <t>WHISKY</t>
  </si>
  <si>
    <t>PT00793</t>
  </si>
  <si>
    <t>PT00795</t>
  </si>
  <si>
    <t>PT02088</t>
  </si>
  <si>
    <t>PT00797</t>
  </si>
  <si>
    <t>PT02084</t>
  </si>
  <si>
    <t>PT00734</t>
  </si>
  <si>
    <t>PT02691</t>
  </si>
  <si>
    <t>PT00738</t>
  </si>
  <si>
    <t>botella 1 Lt</t>
  </si>
  <si>
    <t>botella 3/4 Lt</t>
  </si>
  <si>
    <t>VODKA</t>
  </si>
  <si>
    <t>PT00785</t>
  </si>
  <si>
    <t>PT00791</t>
  </si>
  <si>
    <t xml:space="preserve">Absolut Blue 750ml </t>
  </si>
  <si>
    <t>botella 3/4  Lt</t>
  </si>
  <si>
    <t>Smirnoff 750ml.</t>
  </si>
  <si>
    <t>PT00745</t>
  </si>
  <si>
    <t>PT00779</t>
  </si>
  <si>
    <t>PT00781</t>
  </si>
  <si>
    <t>PT00777</t>
  </si>
  <si>
    <t>PT01640</t>
  </si>
  <si>
    <t>PT00765</t>
  </si>
  <si>
    <t>PT00767</t>
  </si>
  <si>
    <t>PT02089</t>
  </si>
  <si>
    <t>PT02090</t>
  </si>
  <si>
    <t>TEQUILA</t>
  </si>
  <si>
    <t>botella 750 ml</t>
  </si>
  <si>
    <t>botella 700 ml</t>
  </si>
  <si>
    <t>botella 695 ml</t>
  </si>
  <si>
    <t>PT02085</t>
  </si>
  <si>
    <t>PT00726</t>
  </si>
  <si>
    <t>PT00727</t>
  </si>
  <si>
    <t>BD00026</t>
  </si>
  <si>
    <t>BD00027</t>
  </si>
  <si>
    <t>BD00029</t>
  </si>
  <si>
    <t>BD00202</t>
  </si>
  <si>
    <t>BD00397</t>
  </si>
  <si>
    <t>BD00477</t>
  </si>
  <si>
    <t>BD00042</t>
  </si>
  <si>
    <t>BD00525</t>
  </si>
  <si>
    <t>BD00055</t>
  </si>
  <si>
    <t>BD00342</t>
  </si>
  <si>
    <t>BD00093</t>
  </si>
  <si>
    <t>BD00005</t>
  </si>
  <si>
    <t>PQ00275</t>
  </si>
  <si>
    <t>BD00010</t>
  </si>
  <si>
    <t>PQ00560</t>
  </si>
  <si>
    <t>15 kgs.</t>
  </si>
  <si>
    <t>botella  355 ml.</t>
  </si>
  <si>
    <t>AD00098</t>
  </si>
  <si>
    <t>PQ00380</t>
  </si>
  <si>
    <t>PQ00381</t>
  </si>
  <si>
    <t>SA00543</t>
  </si>
  <si>
    <t>SA00545</t>
  </si>
  <si>
    <t>SA00546</t>
  </si>
  <si>
    <t>SA00547</t>
  </si>
  <si>
    <t>SA01166</t>
  </si>
  <si>
    <t>SA00580</t>
  </si>
  <si>
    <t>SA01281</t>
  </si>
  <si>
    <t>SA00536</t>
  </si>
  <si>
    <t>AD00161</t>
  </si>
  <si>
    <t>*Todo el vino de mesa y espumoso se entrega con 5 vasos desechables*</t>
  </si>
  <si>
    <t>Ham and cheese panini tray (5 pcs) with a bag of potato chips</t>
  </si>
  <si>
    <t>Vegetarian panini tray (5 pcs) with a bag of potato chips</t>
  </si>
  <si>
    <t xml:space="preserve">Cheese and/or Cold meats platter (serves 10 ppl, 100g each)               </t>
  </si>
  <si>
    <t>Moet &amp; Chandon Néctar Imperial 750ml.</t>
  </si>
  <si>
    <t xml:space="preserve">Moet &amp; Chandon Brut Imperial 750ml. </t>
  </si>
  <si>
    <t>Casa Magoni Sangiovese - Cabernet - Sauvignon 750ml.</t>
  </si>
  <si>
    <t>Madera 5 Tempranillo - Cabernet Sauvignon Valle de San  Vicente 750ml.</t>
  </si>
  <si>
    <t>Hilo Negro Ricrac Cabernet Sauvignon - Nebbiolo -Syrah 750ml.</t>
  </si>
  <si>
    <t>Monte Xanic Calixa Cabernet Sauvignon - Syrah Valle de Guadalupe 750ml.</t>
  </si>
  <si>
    <t>Santo Tomas 31.8 Tempranillo - Cabernet Sauvignon - Syrah 750ml.</t>
  </si>
  <si>
    <t xml:space="preserve">Nebbiolo Reserva Privada La Cetto Valle de Guadalupe 750ml. </t>
  </si>
  <si>
    <t>Monte Xanic Syrah - Cabernet Valle de Guadalupe 750ml.</t>
  </si>
  <si>
    <t>El Cielo Stella Grenache - Nebbiolo 750ml.</t>
  </si>
  <si>
    <t>Santo Tomas St Grenache 750ml.</t>
  </si>
  <si>
    <t>Casa Magoni Manaz Viognier Fiano 750ml.</t>
  </si>
  <si>
    <t>El Cielo Halley Chardonnay 750ml.</t>
  </si>
  <si>
    <t>Hilo Negro Invisible Sauvignon Blanc 750ml.</t>
  </si>
  <si>
    <t>Monte Xanic Chenin Colombard Valle de Guadalupe 750ml.</t>
  </si>
  <si>
    <t>Santo Tomas 31.8 Sauvignon Blanc Valle de Santo Tomas 750ml.</t>
  </si>
  <si>
    <t>Don Luis Viogner La Cetto Alianza 750ml.</t>
  </si>
  <si>
    <t>Buchanan's 12  750ml .</t>
  </si>
  <si>
    <t>Chivas Regal 12  750ml.</t>
  </si>
  <si>
    <t>Johnnie Walker Red Label 700ml.</t>
  </si>
  <si>
    <t>Johnnie Walker Black Label 750ml.</t>
  </si>
  <si>
    <t>Bacardí Superior 750ml</t>
  </si>
  <si>
    <t>Zacapa Centenario 23 years 750ml.</t>
  </si>
  <si>
    <t>7 Leguas blanco 750ml.</t>
  </si>
  <si>
    <t>Herradura Plata 700ml.</t>
  </si>
  <si>
    <t>Herradura reposado 700ml.</t>
  </si>
  <si>
    <t>Herradura añejo 750ml.</t>
  </si>
  <si>
    <t>Tradicional 695ml.</t>
  </si>
  <si>
    <t>Don Julio blanco 750ml .</t>
  </si>
  <si>
    <t>Don Julio reposado 750ml.</t>
  </si>
  <si>
    <t>Don Julio añejo 700ml .</t>
  </si>
  <si>
    <t>Don Julio 70 añejo cristalino 700ml .</t>
  </si>
  <si>
    <t xml:space="preserve">Torres 10 700ml. </t>
  </si>
  <si>
    <t>Hennessy VSOP 700ml.</t>
  </si>
  <si>
    <t>Martell VSOP Medaillon 700ml.</t>
  </si>
  <si>
    <t>Corona Light  355ml can.</t>
  </si>
  <si>
    <t>Corona Extra 355ml can.</t>
  </si>
  <si>
    <t>Modelo Especial 355ml can.</t>
  </si>
  <si>
    <t>Pacífico 355ml can.</t>
  </si>
  <si>
    <t>Negra Modelo 355ml can.</t>
  </si>
  <si>
    <t>Coca Cola Classic 355ml can.</t>
  </si>
  <si>
    <t>Coca Cola light 355ml can.</t>
  </si>
  <si>
    <t>Mundet 355ml can.</t>
  </si>
  <si>
    <t>Fanta 355ml can.</t>
  </si>
  <si>
    <t>Coca Cola sugar free 355ml can.</t>
  </si>
  <si>
    <t>Sprite 355ml can.</t>
  </si>
  <si>
    <t>Ciel sparkling water 355ml can.</t>
  </si>
  <si>
    <t>Ciel still water 600ml bottle.</t>
  </si>
  <si>
    <t xml:space="preserve"> Ciel  still water 600ml. (Case 24 Pieces).</t>
  </si>
  <si>
    <t>Server (8 hour shift).</t>
  </si>
  <si>
    <t xml:space="preserve">Reposition Fee </t>
  </si>
  <si>
    <t>Apples and pears tray presented in individual cellophane bags.</t>
  </si>
  <si>
    <t xml:space="preserve"> Tray with 15 pieces</t>
  </si>
  <si>
    <t>Assorted sweet pastries tray.</t>
  </si>
  <si>
    <t>30 pcs individually wrapped</t>
  </si>
  <si>
    <t>Orange juice 2 liters</t>
  </si>
  <si>
    <t>Served in cups</t>
  </si>
  <si>
    <t>Vegetable and fruit crudites with tajín chilli and lime</t>
  </si>
  <si>
    <t>10 cups</t>
  </si>
  <si>
    <t xml:space="preserve">Coffee Break  AM (1 hour) Coffee, Tea, bottled water, Assorted cookies, O.J. </t>
  </si>
  <si>
    <t>Coffee Break PM (1 hour) Coffee, Tea, bottled water, Assorted cookies, soda, Dry snack.</t>
  </si>
  <si>
    <t xml:space="preserve">Coffee Urn regular or decaf (30 cups) </t>
  </si>
  <si>
    <t>No server included. Must have a table to set it up.</t>
  </si>
  <si>
    <t>No refills. Rate per person. MINIMUM 10 PX</t>
  </si>
  <si>
    <t xml:space="preserve">No refills. Rate per person. MINIMUM 10 PX </t>
  </si>
  <si>
    <t xml:space="preserve">Coffee Urn regular or decaf (100 cups) </t>
  </si>
  <si>
    <t>Coffee Machine DOLCE GUSTO</t>
  </si>
  <si>
    <t>Rent per day. Machine only</t>
  </si>
  <si>
    <t xml:space="preserve">Dolce Gusto regular coffee pod  </t>
  </si>
  <si>
    <t>Dolce Gusto Cappuccino coffee pod</t>
  </si>
  <si>
    <t xml:space="preserve">Dolce Gusto Espresso coffee pod  </t>
  </si>
  <si>
    <t xml:space="preserve">Dolce Gusto Lungo coffee pod  </t>
  </si>
  <si>
    <t xml:space="preserve">Dolce Gusto Latte macchiato vanilla coffee pod  </t>
  </si>
  <si>
    <t>10 pods minimum order</t>
  </si>
  <si>
    <t>Rancilio Classe 5 USB Tall professional espresso machine</t>
  </si>
  <si>
    <t>Rent per day. Barista not included, Subject to availability</t>
  </si>
  <si>
    <t xml:space="preserve">Cookie Tray (home made) </t>
  </si>
  <si>
    <t xml:space="preserve">15 pouches of 4 cookies each       </t>
  </si>
  <si>
    <t xml:space="preserve">Box Lunch ham and cheese baguette, whole fruit, home made cookie, potato chips and soda. </t>
  </si>
  <si>
    <t>10 pieces minimum order</t>
  </si>
  <si>
    <t>Food and beverage ticket A</t>
  </si>
  <si>
    <t>Exchanged at D3 restaurant only</t>
  </si>
  <si>
    <t xml:space="preserve">Food and beverage ticket B </t>
  </si>
  <si>
    <t xml:space="preserve">Food and beverage ticket C  </t>
  </si>
  <si>
    <t xml:space="preserve">Reception Cocktail A (without alcohol) 6 hor d'oeuvres per person, soda, bottled water    </t>
  </si>
  <si>
    <t>35 ppl minimum. Service staff included (service up to 3 hrs)</t>
  </si>
  <si>
    <t>Reception Cocktail B (Red and white wine) 6 hor d'oeuvres per person, soda, bottled water</t>
  </si>
  <si>
    <t>Reception Cocktail C (hard liquor and wine) 6 hor d'oeuvres per person, soda, bottled water</t>
  </si>
  <si>
    <t>Hor d'Oeuvres (120 pcs)</t>
  </si>
  <si>
    <t xml:space="preserve"> Individually wrapped in disposable</t>
  </si>
  <si>
    <t>Open Bar wine beer and soda (1 hour)</t>
  </si>
  <si>
    <t>Service per person. 35 ppl minimum order.</t>
  </si>
  <si>
    <t xml:space="preserve">Open Bar wine beer and soda (2 hours) </t>
  </si>
  <si>
    <t>Open Bar Standard Expo (1 hour) Tequila Tradicional reposado, Rum Matusalem Platinum, Brandy Torres 10, Vodka Götland, Whisky J&amp;B, Corona beer, Soft drinks.</t>
  </si>
  <si>
    <t xml:space="preserve">Open Bar Standard Expo (2 hours) Tequila Tradicional reposado, Rum Matusalem Platinum, Brandy Torres 10, Vodka Götland, Whisky J&amp;B, Corona beer, Soft drinks. </t>
  </si>
  <si>
    <t>Open Bar VIP Expo (1 hour) Tradicional reposado y plata Tequila ,Matusalem platinum and classic  Rum ,  Torres 10 Brandy, Absolut Vodka ,  Red label Whisky, Beefeater Gin, Red and white wine Puerto Nuevo, Corona beer, Soft drinks.</t>
  </si>
  <si>
    <t>Open Bar VIP Expo (2 hours) Tradicional reposado y plata Tequila ,Matusalem platinum and classic  Rum ,  Torres 10 Brandy, Absolut Vodka ,  Red label Whisky, Beefeater Gin, Red and white wine Puerto Nuevo, Corona beer, Soft drinks.</t>
  </si>
  <si>
    <t xml:space="preserve">Regular dry snack: Spicy mixed dry nuts and vegetables 65 grams each </t>
  </si>
  <si>
    <t xml:space="preserve">Serves 10 Ppl    </t>
  </si>
  <si>
    <t xml:space="preserve">Premium dry snack:  pecans, pistaccchios, cranberries and cashews </t>
  </si>
  <si>
    <t>Torta ahogada (pork)</t>
  </si>
  <si>
    <t>Beef burger with cheese and wedge fries</t>
  </si>
  <si>
    <t>Shredded pork leg sandwich</t>
  </si>
  <si>
    <t xml:space="preserve">15 pieces minimum order </t>
  </si>
  <si>
    <t>RED WINE</t>
  </si>
  <si>
    <t>ROSE WINE</t>
  </si>
  <si>
    <t>WHITE WINE</t>
  </si>
  <si>
    <t>*Each bottle includes 5 cans of 355 ml soda and 15 disposable 12oz glasses*</t>
  </si>
  <si>
    <t>RUM</t>
  </si>
  <si>
    <t>BRANDY &amp; COGNAC</t>
  </si>
  <si>
    <t>*Delivered cold, without ice or cooler*</t>
  </si>
  <si>
    <t>Domestic Beer and Soft Drinks</t>
  </si>
  <si>
    <t>Waiter Service / Others</t>
  </si>
  <si>
    <t xml:space="preserve">Bot. Ron Matusalem Platino 750ml </t>
  </si>
  <si>
    <t xml:space="preserve">Bot. Ron Matusalem Clásico 750ml </t>
  </si>
  <si>
    <t xml:space="preserve">5 pieces minimum order </t>
  </si>
  <si>
    <t xml:space="preserve">10 pieces minimum order </t>
  </si>
  <si>
    <t>Bag of Ice 15 kg</t>
  </si>
  <si>
    <t>No ice chest</t>
  </si>
  <si>
    <t>Please allow 30 minutes for the waiter to take their meal.</t>
  </si>
  <si>
    <t>Corkage Domestic and International (Includes 5 355ml cans of soda)</t>
  </si>
  <si>
    <t>No glassware or cups</t>
  </si>
  <si>
    <t>Table Wine Corkscretion (Per Person)</t>
  </si>
  <si>
    <t xml:space="preserve"> Does not include Glassware. </t>
  </si>
  <si>
    <t xml:space="preserve">Champagne flutes  8oz 237ml Libbey Rent. </t>
  </si>
  <si>
    <t>Reposition fee for lost or stolen $100.00. Service available when you hire a minimum of 1000 MXP of this menu</t>
  </si>
  <si>
    <t>Water Goblet  18oz 540ml  Rent.</t>
  </si>
  <si>
    <t>White wine stem 16oz 473ml Libbey Rent.</t>
  </si>
  <si>
    <t xml:space="preserve">Red wine stem 18.5oz 547ml Libbey Rent. </t>
  </si>
  <si>
    <t xml:space="preserve">Martini Glass 9.25oz 274ml Libbey Rent. </t>
  </si>
  <si>
    <t>High ball glass 12oz 365ml Libbey Rent.</t>
  </si>
  <si>
    <t xml:space="preserve">Old fashioned glass 12oz 347ml Libbey Rent. </t>
  </si>
  <si>
    <t xml:space="preserve">Shotter glass 2oz 59ml Libbey Rent.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</si>
</sst>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C0A]d\-mmm;@"/>
    <numFmt numFmtId="165" formatCode="h:mm;@"/>
  </numFmts>
  <fonts count="29" x14ac:knownFonts="1">
    <font>
      <sz val="10"/>
      <name val="Arial"/>
    </font>
    <font>
      <sz val="11"/>
      <color theme="1"/>
      <name val="Calibri"/>
      <family val="2"/>
      <scheme val="minor"/>
    </font>
    <font>
      <sz val="10"/>
      <name val="Arial"/>
      <family val="2"/>
    </font>
    <font>
      <b/>
      <sz val="11"/>
      <name val="Arial"/>
      <family val="2"/>
    </font>
    <font>
      <sz val="8"/>
      <name val="Arial"/>
      <family val="2"/>
    </font>
    <font>
      <sz val="14"/>
      <name val="Arial"/>
      <family val="2"/>
    </font>
    <font>
      <sz val="10"/>
      <color rgb="FFC00000"/>
      <name val="Arial"/>
      <family val="2"/>
    </font>
    <font>
      <b/>
      <sz val="10"/>
      <name val="Arial"/>
      <family val="2"/>
    </font>
    <font>
      <b/>
      <sz val="12"/>
      <name val="Arial"/>
      <family val="2"/>
    </font>
    <font>
      <b/>
      <sz val="36"/>
      <color rgb="FF0E7C84"/>
      <name val="Arial"/>
      <family val="2"/>
    </font>
    <font>
      <sz val="36"/>
      <color rgb="FF0E7C84"/>
      <name val="Arial"/>
      <family val="2"/>
    </font>
    <font>
      <b/>
      <sz val="16"/>
      <color theme="0"/>
      <name val="Arial"/>
      <family val="2"/>
    </font>
    <font>
      <b/>
      <sz val="12"/>
      <color theme="9" tint="-0.499984740745262"/>
      <name val="AriaL"/>
      <family val="2"/>
    </font>
    <font>
      <b/>
      <sz val="12"/>
      <color theme="1" tint="0.14999847407452621"/>
      <name val="Arial"/>
      <family val="2"/>
    </font>
    <font>
      <sz val="12"/>
      <name val="Arial"/>
      <family val="2"/>
    </font>
    <font>
      <sz val="11"/>
      <name val="Arial"/>
      <family val="2"/>
    </font>
    <font>
      <b/>
      <i/>
      <sz val="9"/>
      <color rgb="FFC00000"/>
      <name val="Arial"/>
      <family val="2"/>
    </font>
    <font>
      <b/>
      <i/>
      <sz val="10"/>
      <color rgb="FFC00000"/>
      <name val="Arial"/>
      <family val="2"/>
    </font>
    <font>
      <b/>
      <i/>
      <sz val="12"/>
      <name val="Arial"/>
      <family val="2"/>
    </font>
    <font>
      <b/>
      <sz val="14"/>
      <color theme="0"/>
      <name val="Arial"/>
      <family val="2"/>
    </font>
    <font>
      <b/>
      <sz val="26"/>
      <name val="Arial"/>
      <family val="2"/>
    </font>
    <font>
      <b/>
      <sz val="11"/>
      <color theme="3"/>
      <name val="Arial"/>
      <family val="2"/>
    </font>
    <font>
      <sz val="11"/>
      <color theme="1"/>
      <name val="Arial"/>
      <family val="2"/>
    </font>
    <font>
      <b/>
      <sz val="11"/>
      <color rgb="FFC00000"/>
      <name val="Arial"/>
      <family val="2"/>
    </font>
    <font>
      <b/>
      <sz val="8"/>
      <name val="Arial"/>
      <family val="2"/>
    </font>
    <font>
      <i/>
      <sz val="10"/>
      <name val="Arial"/>
      <family val="2"/>
    </font>
    <font>
      <b/>
      <sz val="20"/>
      <name val="Arial"/>
      <family val="2"/>
    </font>
    <font>
      <b/>
      <sz val="20"/>
      <color theme="1"/>
      <name val="Arial"/>
      <family val="2"/>
    </font>
    <font>
      <b/>
      <sz val="10"/>
      <color theme="0"/>
      <name val="Arial"/>
      <family val="2"/>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0E7C84"/>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8" tint="0.39997558519241921"/>
        <bgColor indexed="64"/>
      </patternFill>
    </fill>
    <fill>
      <patternFill patternType="solid">
        <fgColor theme="3"/>
        <bgColor indexed="64"/>
      </patternFill>
    </fill>
  </fills>
  <borders count="80">
    <border>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bottom/>
      <diagonal/>
    </border>
    <border>
      <left/>
      <right/>
      <top style="hair">
        <color indexed="64"/>
      </top>
      <bottom style="hair">
        <color indexed="64"/>
      </bottom>
      <diagonal/>
    </border>
    <border>
      <left/>
      <right/>
      <top style="hair">
        <color indexed="64"/>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hair">
        <color indexed="64"/>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medium">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diagonal/>
    </border>
    <border>
      <left style="hair">
        <color indexed="64"/>
      </left>
      <right style="medium">
        <color indexed="64"/>
      </right>
      <top style="hair">
        <color indexed="64"/>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style="medium">
        <color indexed="64"/>
      </right>
      <top/>
      <bottom style="hair">
        <color indexed="64"/>
      </bottom>
      <diagonal/>
    </border>
    <border>
      <left style="medium">
        <color rgb="FF19707C"/>
      </left>
      <right/>
      <top style="medium">
        <color rgb="FF19707C"/>
      </top>
      <bottom/>
      <diagonal/>
    </border>
    <border>
      <left/>
      <right/>
      <top style="medium">
        <color rgb="FF19707C"/>
      </top>
      <bottom/>
      <diagonal/>
    </border>
    <border>
      <left/>
      <right style="medium">
        <color rgb="FF19707C"/>
      </right>
      <top style="medium">
        <color rgb="FF19707C"/>
      </top>
      <bottom/>
      <diagonal/>
    </border>
    <border>
      <left style="medium">
        <color rgb="FF19707C"/>
      </left>
      <right/>
      <top/>
      <bottom/>
      <diagonal/>
    </border>
    <border>
      <left/>
      <right style="medium">
        <color rgb="FF19707C"/>
      </right>
      <top/>
      <bottom/>
      <diagonal/>
    </border>
    <border>
      <left style="medium">
        <color rgb="FF19707C"/>
      </left>
      <right/>
      <top/>
      <bottom style="medium">
        <color rgb="FF19707C"/>
      </bottom>
      <diagonal/>
    </border>
    <border>
      <left/>
      <right/>
      <top/>
      <bottom style="medium">
        <color rgb="FF19707C"/>
      </bottom>
      <diagonal/>
    </border>
    <border>
      <left/>
      <right style="medium">
        <color rgb="FF19707C"/>
      </right>
      <top/>
      <bottom style="medium">
        <color rgb="FF19707C"/>
      </bottom>
      <diagonal/>
    </border>
    <border>
      <left style="medium">
        <color rgb="FF19707C"/>
      </left>
      <right/>
      <top style="medium">
        <color rgb="FF19707C"/>
      </top>
      <bottom style="medium">
        <color rgb="FF19707C"/>
      </bottom>
      <diagonal/>
    </border>
    <border>
      <left/>
      <right/>
      <top style="medium">
        <color rgb="FF19707C"/>
      </top>
      <bottom style="medium">
        <color rgb="FF19707C"/>
      </bottom>
      <diagonal/>
    </border>
    <border>
      <left/>
      <right style="medium">
        <color rgb="FF19707C"/>
      </right>
      <top style="medium">
        <color rgb="FF19707C"/>
      </top>
      <bottom style="medium">
        <color rgb="FF19707C"/>
      </bottom>
      <diagonal/>
    </border>
    <border>
      <left style="thin">
        <color indexed="64"/>
      </left>
      <right/>
      <top style="medium">
        <color rgb="FF19707C"/>
      </top>
      <bottom style="medium">
        <color rgb="FF19707C"/>
      </bottom>
      <diagonal/>
    </border>
    <border>
      <left style="thin">
        <color indexed="64"/>
      </left>
      <right/>
      <top style="medium">
        <color rgb="FF19707C"/>
      </top>
      <bottom/>
      <diagonal/>
    </border>
    <border>
      <left/>
      <right style="medium">
        <color indexed="64"/>
      </right>
      <top style="medium">
        <color rgb="FF19707C"/>
      </top>
      <bottom/>
      <diagonal/>
    </border>
    <border>
      <left style="thin">
        <color indexed="64"/>
      </left>
      <right/>
      <top/>
      <bottom style="medium">
        <color rgb="FF19707C"/>
      </bottom>
      <diagonal/>
    </border>
    <border>
      <left/>
      <right style="medium">
        <color indexed="64"/>
      </right>
      <top/>
      <bottom style="medium">
        <color rgb="FF19707C"/>
      </bottom>
      <diagonal/>
    </border>
    <border>
      <left style="hair">
        <color indexed="64"/>
      </left>
      <right/>
      <top style="medium">
        <color rgb="FF19707C"/>
      </top>
      <bottom style="hair">
        <color indexed="64"/>
      </bottom>
      <diagonal/>
    </border>
    <border>
      <left/>
      <right style="hair">
        <color indexed="64"/>
      </right>
      <top style="medium">
        <color rgb="FF19707C"/>
      </top>
      <bottom style="hair">
        <color indexed="64"/>
      </bottom>
      <diagonal/>
    </border>
    <border>
      <left style="thin">
        <color indexed="64"/>
      </left>
      <right style="thin">
        <color indexed="64"/>
      </right>
      <top style="thin">
        <color indexed="64"/>
      </top>
      <bottom/>
      <diagonal/>
    </border>
    <border>
      <left/>
      <right style="hair">
        <color indexed="64"/>
      </right>
      <top style="hair">
        <color indexed="64"/>
      </top>
      <bottom style="medium">
        <color indexed="64"/>
      </bottom>
      <diagonal/>
    </border>
    <border>
      <left style="medium">
        <color indexed="64"/>
      </left>
      <right/>
      <top style="hair">
        <color indexed="64"/>
      </top>
      <bottom style="medium">
        <color indexed="64"/>
      </bottom>
      <diagonal/>
    </border>
  </borders>
  <cellStyleXfs count="5">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cellStyleXfs>
  <cellXfs count="211">
    <xf numFmtId="0" fontId="0" fillId="0" borderId="0" xfId="0"/>
    <xf numFmtId="0" fontId="5" fillId="0" borderId="0" xfId="2" applyFont="1"/>
    <xf numFmtId="0" fontId="6" fillId="2" borderId="52" xfId="2" applyFont="1" applyFill="1" applyBorder="1" applyAlignment="1">
      <alignment vertical="center"/>
    </xf>
    <xf numFmtId="0" fontId="6" fillId="2" borderId="26" xfId="2" applyFont="1" applyFill="1" applyBorder="1" applyAlignment="1">
      <alignment vertical="center"/>
    </xf>
    <xf numFmtId="0" fontId="19" fillId="11" borderId="11" xfId="2" applyFont="1" applyFill="1" applyBorder="1" applyAlignment="1">
      <alignment horizontal="center" vertical="center" wrapText="1"/>
    </xf>
    <xf numFmtId="0" fontId="4" fillId="0" borderId="0" xfId="2" applyFont="1"/>
    <xf numFmtId="0" fontId="20" fillId="7" borderId="65" xfId="2" applyFont="1" applyFill="1" applyBorder="1" applyAlignment="1">
      <alignment horizontal="center" vertical="center"/>
    </xf>
    <xf numFmtId="0" fontId="4" fillId="7" borderId="65" xfId="2" applyFont="1" applyFill="1" applyBorder="1"/>
    <xf numFmtId="0" fontId="20" fillId="7" borderId="66" xfId="2" applyFont="1" applyFill="1" applyBorder="1" applyAlignment="1">
      <alignment horizontal="center" vertical="center"/>
    </xf>
    <xf numFmtId="0" fontId="4" fillId="0" borderId="0" xfId="2" applyFont="1" applyAlignment="1">
      <alignment horizontal="left"/>
    </xf>
    <xf numFmtId="0" fontId="2" fillId="0" borderId="0" xfId="2"/>
    <xf numFmtId="0" fontId="4" fillId="2" borderId="51" xfId="2" applyFont="1" applyFill="1" applyBorder="1"/>
    <xf numFmtId="0" fontId="4" fillId="2" borderId="3" xfId="2" applyFont="1" applyFill="1" applyBorder="1"/>
    <xf numFmtId="0" fontId="4" fillId="2" borderId="52" xfId="2" applyFont="1" applyFill="1" applyBorder="1"/>
    <xf numFmtId="0" fontId="4" fillId="2" borderId="50" xfId="2" applyFont="1" applyFill="1" applyBorder="1"/>
    <xf numFmtId="0" fontId="4" fillId="2" borderId="0" xfId="2" applyFont="1" applyFill="1"/>
    <xf numFmtId="0" fontId="4" fillId="2" borderId="26" xfId="2" applyFont="1" applyFill="1" applyBorder="1"/>
    <xf numFmtId="0" fontId="22" fillId="2" borderId="0" xfId="3" applyFont="1" applyFill="1"/>
    <xf numFmtId="0" fontId="4" fillId="2" borderId="49" xfId="2" applyFont="1" applyFill="1" applyBorder="1"/>
    <xf numFmtId="0" fontId="4" fillId="2" borderId="9" xfId="2" applyFont="1" applyFill="1" applyBorder="1"/>
    <xf numFmtId="0" fontId="4" fillId="2" borderId="53" xfId="2" applyFont="1" applyFill="1" applyBorder="1"/>
    <xf numFmtId="0" fontId="4" fillId="0" borderId="0" xfId="2" applyFont="1" applyAlignment="1">
      <alignment wrapText="1"/>
    </xf>
    <xf numFmtId="44" fontId="4" fillId="0" borderId="0" xfId="4" applyFont="1" applyAlignment="1">
      <alignment wrapText="1"/>
    </xf>
    <xf numFmtId="44" fontId="14" fillId="0" borderId="0" xfId="4" applyFont="1"/>
    <xf numFmtId="0" fontId="14" fillId="0" borderId="0" xfId="2" applyFont="1"/>
    <xf numFmtId="0" fontId="4" fillId="2" borderId="0" xfId="2" applyFont="1" applyFill="1" applyAlignment="1">
      <alignment wrapText="1"/>
    </xf>
    <xf numFmtId="0" fontId="3" fillId="7" borderId="58" xfId="2" applyFont="1" applyFill="1" applyBorder="1" applyAlignment="1">
      <alignment horizontal="center" vertical="center"/>
    </xf>
    <xf numFmtId="0" fontId="15" fillId="0" borderId="55" xfId="2" applyFont="1" applyBorder="1" applyAlignment="1">
      <alignment horizontal="center" vertical="center"/>
    </xf>
    <xf numFmtId="0" fontId="3" fillId="7" borderId="41" xfId="2" applyFont="1" applyFill="1" applyBorder="1" applyAlignment="1">
      <alignment horizontal="left" vertical="center"/>
    </xf>
    <xf numFmtId="0" fontId="3" fillId="7" borderId="27" xfId="2" applyFont="1" applyFill="1" applyBorder="1" applyAlignment="1">
      <alignment horizontal="left" vertical="center"/>
    </xf>
    <xf numFmtId="0" fontId="3" fillId="7" borderId="38" xfId="2" applyFont="1" applyFill="1" applyBorder="1" applyAlignment="1">
      <alignment horizontal="left" vertical="center"/>
    </xf>
    <xf numFmtId="0" fontId="3" fillId="2" borderId="0" xfId="2" applyFont="1" applyFill="1" applyAlignment="1">
      <alignment horizontal="left" vertical="center"/>
    </xf>
    <xf numFmtId="0" fontId="3" fillId="2" borderId="0" xfId="2" applyFont="1" applyFill="1" applyAlignment="1">
      <alignment horizontal="center" vertical="center"/>
    </xf>
    <xf numFmtId="0" fontId="3" fillId="7" borderId="44" xfId="2" applyFont="1" applyFill="1" applyBorder="1" applyAlignment="1">
      <alignment horizontal="left" vertical="center"/>
    </xf>
    <xf numFmtId="0" fontId="2" fillId="0" borderId="0" xfId="0" applyFont="1"/>
    <xf numFmtId="0" fontId="2" fillId="0" borderId="11" xfId="2" applyBorder="1" applyAlignment="1">
      <alignment horizontal="center" vertical="center"/>
    </xf>
    <xf numFmtId="44" fontId="7" fillId="0" borderId="11" xfId="1" applyFont="1" applyBorder="1" applyAlignment="1">
      <alignment horizontal="left" vertical="center"/>
    </xf>
    <xf numFmtId="0" fontId="2" fillId="6" borderId="11" xfId="2" applyFill="1" applyBorder="1" applyAlignment="1">
      <alignment horizontal="center" vertical="center"/>
    </xf>
    <xf numFmtId="44" fontId="7" fillId="6" borderId="11" xfId="1" applyFont="1" applyFill="1" applyBorder="1" applyAlignment="1">
      <alignment horizontal="left" vertical="center"/>
    </xf>
    <xf numFmtId="0" fontId="3" fillId="2" borderId="4" xfId="2" applyFont="1" applyFill="1" applyBorder="1" applyAlignment="1">
      <alignment vertical="center"/>
    </xf>
    <xf numFmtId="0" fontId="3" fillId="2" borderId="0" xfId="2" applyFont="1" applyFill="1" applyAlignment="1">
      <alignment vertical="center"/>
    </xf>
    <xf numFmtId="0" fontId="3" fillId="2" borderId="0" xfId="0" applyFont="1" applyFill="1" applyAlignment="1">
      <alignment vertical="center"/>
    </xf>
    <xf numFmtId="0" fontId="3" fillId="2" borderId="0" xfId="2" applyFont="1" applyFill="1"/>
    <xf numFmtId="0" fontId="3" fillId="2" borderId="1" xfId="2" applyFont="1" applyFill="1" applyBorder="1"/>
    <xf numFmtId="0" fontId="7" fillId="2" borderId="0" xfId="0" applyFont="1" applyFill="1" applyAlignment="1">
      <alignment vertical="center"/>
    </xf>
    <xf numFmtId="44" fontId="19" fillId="11" borderId="77" xfId="1" applyFont="1" applyFill="1" applyBorder="1" applyAlignment="1">
      <alignment horizontal="center" vertical="center" wrapText="1"/>
    </xf>
    <xf numFmtId="164" fontId="2" fillId="0" borderId="11" xfId="2" applyNumberFormat="1" applyBorder="1" applyAlignment="1">
      <alignment horizontal="center" vertical="center"/>
    </xf>
    <xf numFmtId="164" fontId="2" fillId="6" borderId="11" xfId="2" applyNumberFormat="1" applyFill="1" applyBorder="1" applyAlignment="1">
      <alignment horizontal="center" vertical="center"/>
    </xf>
    <xf numFmtId="165" fontId="2" fillId="0" borderId="11" xfId="2" applyNumberFormat="1" applyBorder="1" applyAlignment="1">
      <alignment horizontal="center" vertical="center"/>
    </xf>
    <xf numFmtId="165" fontId="2" fillId="6" borderId="11" xfId="2" applyNumberFormat="1" applyFill="1" applyBorder="1" applyAlignment="1">
      <alignment horizontal="center" vertical="center"/>
    </xf>
    <xf numFmtId="1" fontId="2" fillId="0" borderId="11" xfId="2" applyNumberFormat="1" applyBorder="1" applyAlignment="1">
      <alignment horizontal="center" vertical="center"/>
    </xf>
    <xf numFmtId="1" fontId="2" fillId="6" borderId="11" xfId="2" applyNumberFormat="1" applyFill="1" applyBorder="1" applyAlignment="1">
      <alignment horizontal="center" vertical="center" wrapText="1"/>
    </xf>
    <xf numFmtId="1" fontId="2" fillId="0" borderId="11" xfId="2" applyNumberFormat="1" applyBorder="1" applyAlignment="1">
      <alignment horizontal="center" vertical="center" wrapText="1"/>
    </xf>
    <xf numFmtId="44" fontId="2" fillId="0" borderId="11" xfId="1" applyFont="1" applyFill="1" applyBorder="1" applyAlignment="1">
      <alignment horizontal="center" vertical="center"/>
    </xf>
    <xf numFmtId="44" fontId="2" fillId="6" borderId="11" xfId="1" applyFont="1" applyFill="1" applyBorder="1" applyAlignment="1">
      <alignment horizontal="center" vertical="center"/>
    </xf>
    <xf numFmtId="0" fontId="5" fillId="2" borderId="11" xfId="2" applyFont="1" applyFill="1" applyBorder="1" applyAlignment="1">
      <alignment horizontal="center" vertical="center"/>
    </xf>
    <xf numFmtId="0" fontId="5" fillId="2" borderId="11" xfId="2" applyFont="1" applyFill="1" applyBorder="1" applyAlignment="1">
      <alignment horizontal="center" vertical="center" wrapText="1"/>
    </xf>
    <xf numFmtId="0" fontId="4" fillId="2" borderId="0" xfId="2" applyFont="1" applyFill="1" applyAlignment="1">
      <alignment horizontal="center" vertical="center"/>
    </xf>
    <xf numFmtId="49" fontId="7" fillId="0" borderId="2" xfId="2" applyNumberFormat="1" applyFont="1" applyBorder="1" applyAlignment="1">
      <alignment horizontal="center" vertical="center"/>
    </xf>
    <xf numFmtId="49" fontId="7" fillId="0" borderId="12" xfId="2" applyNumberFormat="1" applyFont="1" applyBorder="1" applyAlignment="1">
      <alignment horizontal="center" vertical="center"/>
    </xf>
    <xf numFmtId="49" fontId="7" fillId="0" borderId="13" xfId="2" applyNumberFormat="1" applyFont="1" applyBorder="1" applyAlignment="1">
      <alignment horizontal="center" vertical="center"/>
    </xf>
    <xf numFmtId="49" fontId="25" fillId="0" borderId="2" xfId="2" applyNumberFormat="1" applyFont="1" applyBorder="1" applyAlignment="1">
      <alignment horizontal="center" vertical="center" wrapText="1"/>
    </xf>
    <xf numFmtId="49" fontId="25" fillId="0" borderId="13" xfId="2" applyNumberFormat="1" applyFont="1" applyBorder="1" applyAlignment="1">
      <alignment horizontal="center" vertical="center" wrapText="1"/>
    </xf>
    <xf numFmtId="49" fontId="7" fillId="6" borderId="2" xfId="2" applyNumberFormat="1" applyFont="1" applyFill="1" applyBorder="1" applyAlignment="1">
      <alignment horizontal="center" vertical="center"/>
    </xf>
    <xf numFmtId="49" fontId="7" fillId="6" borderId="12" xfId="2" applyNumberFormat="1" applyFont="1" applyFill="1" applyBorder="1" applyAlignment="1">
      <alignment horizontal="center" vertical="center"/>
    </xf>
    <xf numFmtId="49" fontId="7" fillId="6" borderId="13" xfId="2" applyNumberFormat="1" applyFont="1" applyFill="1" applyBorder="1" applyAlignment="1">
      <alignment horizontal="center" vertical="center"/>
    </xf>
    <xf numFmtId="49" fontId="25" fillId="6" borderId="2" xfId="2" applyNumberFormat="1" applyFont="1" applyFill="1" applyBorder="1" applyAlignment="1">
      <alignment horizontal="center" vertical="center" wrapText="1"/>
    </xf>
    <xf numFmtId="49" fontId="25" fillId="6" borderId="13" xfId="2" applyNumberFormat="1" applyFont="1" applyFill="1" applyBorder="1" applyAlignment="1">
      <alignment horizontal="center" vertical="center" wrapText="1"/>
    </xf>
    <xf numFmtId="0" fontId="7" fillId="12" borderId="2" xfId="1" applyNumberFormat="1" applyFont="1" applyFill="1" applyBorder="1" applyAlignment="1">
      <alignment horizontal="center" vertical="center"/>
    </xf>
    <xf numFmtId="0" fontId="7" fillId="12" borderId="12" xfId="1" applyNumberFormat="1" applyFont="1" applyFill="1" applyBorder="1" applyAlignment="1">
      <alignment horizontal="center" vertical="center"/>
    </xf>
    <xf numFmtId="0" fontId="7" fillId="12" borderId="13" xfId="1" applyNumberFormat="1" applyFont="1" applyFill="1" applyBorder="1" applyAlignment="1">
      <alignment horizontal="center" vertical="center"/>
    </xf>
    <xf numFmtId="0" fontId="28" fillId="13" borderId="2" xfId="1" applyNumberFormat="1" applyFont="1" applyFill="1" applyBorder="1" applyAlignment="1">
      <alignment horizontal="center" vertical="center"/>
    </xf>
    <xf numFmtId="0" fontId="28" fillId="13" borderId="12" xfId="1" applyNumberFormat="1" applyFont="1" applyFill="1" applyBorder="1" applyAlignment="1">
      <alignment horizontal="center" vertical="center"/>
    </xf>
    <xf numFmtId="0" fontId="28" fillId="13" borderId="13" xfId="1" applyNumberFormat="1" applyFont="1" applyFill="1" applyBorder="1" applyAlignment="1">
      <alignment horizontal="center" vertical="center"/>
    </xf>
    <xf numFmtId="49" fontId="7" fillId="6" borderId="2" xfId="2" applyNumberFormat="1" applyFont="1" applyFill="1" applyBorder="1" applyAlignment="1">
      <alignment horizontal="center" vertical="center" wrapText="1"/>
    </xf>
    <xf numFmtId="49" fontId="7" fillId="6" borderId="12" xfId="2" applyNumberFormat="1" applyFont="1" applyFill="1" applyBorder="1" applyAlignment="1">
      <alignment horizontal="center" vertical="center" wrapText="1"/>
    </xf>
    <xf numFmtId="49" fontId="7" fillId="6" borderId="13" xfId="2" applyNumberFormat="1" applyFont="1" applyFill="1" applyBorder="1" applyAlignment="1">
      <alignment horizontal="center" vertical="center" wrapText="1"/>
    </xf>
    <xf numFmtId="49" fontId="7" fillId="0" borderId="2" xfId="2" applyNumberFormat="1" applyFont="1" applyBorder="1" applyAlignment="1">
      <alignment horizontal="center" vertical="center" wrapText="1"/>
    </xf>
    <xf numFmtId="49" fontId="7" fillId="0" borderId="12" xfId="2" applyNumberFormat="1" applyFont="1" applyBorder="1" applyAlignment="1">
      <alignment horizontal="center" vertical="center" wrapText="1"/>
    </xf>
    <xf numFmtId="49" fontId="7" fillId="0" borderId="13" xfId="2" applyNumberFormat="1" applyFont="1" applyBorder="1" applyAlignment="1">
      <alignment horizontal="center" vertical="center" wrapText="1"/>
    </xf>
    <xf numFmtId="0" fontId="15" fillId="0" borderId="9" xfId="2" applyFont="1" applyBorder="1" applyAlignment="1">
      <alignment horizontal="center" vertical="center"/>
    </xf>
    <xf numFmtId="0" fontId="3" fillId="0" borderId="0" xfId="2" applyFont="1" applyAlignment="1">
      <alignment horizontal="left" vertical="center"/>
    </xf>
    <xf numFmtId="0" fontId="15" fillId="0" borderId="47" xfId="2" applyFont="1" applyBorder="1" applyAlignment="1">
      <alignment horizontal="left" vertical="center"/>
    </xf>
    <xf numFmtId="0" fontId="15" fillId="0" borderId="48" xfId="2" applyFont="1" applyBorder="1" applyAlignment="1">
      <alignment horizontal="left" vertical="center"/>
    </xf>
    <xf numFmtId="0" fontId="15" fillId="0" borderId="41" xfId="2" applyFont="1" applyBorder="1" applyAlignment="1">
      <alignment horizontal="left" vertical="center"/>
    </xf>
    <xf numFmtId="0" fontId="15" fillId="0" borderId="43" xfId="2" applyFont="1" applyBorder="1" applyAlignment="1">
      <alignment horizontal="left" vertical="center"/>
    </xf>
    <xf numFmtId="0" fontId="17" fillId="7" borderId="70" xfId="0" applyFont="1" applyFill="1" applyBorder="1" applyAlignment="1">
      <alignment horizontal="center" vertical="center" wrapText="1"/>
    </xf>
    <xf numFmtId="0" fontId="17" fillId="7" borderId="68" xfId="0" applyFont="1" applyFill="1" applyBorder="1" applyAlignment="1">
      <alignment horizontal="center" vertical="center" wrapText="1"/>
    </xf>
    <xf numFmtId="0" fontId="13" fillId="9" borderId="67" xfId="2" applyFont="1" applyFill="1" applyBorder="1" applyAlignment="1">
      <alignment horizontal="center" vertical="center"/>
    </xf>
    <xf numFmtId="0" fontId="13" fillId="9" borderId="68" xfId="2" applyFont="1" applyFill="1" applyBorder="1" applyAlignment="1">
      <alignment horizontal="center" vertical="center"/>
    </xf>
    <xf numFmtId="0" fontId="15" fillId="0" borderId="6" xfId="2" applyFont="1" applyBorder="1" applyAlignment="1">
      <alignment horizontal="left" vertical="center"/>
    </xf>
    <xf numFmtId="0" fontId="3" fillId="7" borderId="29" xfId="2" applyFont="1" applyFill="1" applyBorder="1" applyAlignment="1">
      <alignment horizontal="left" vertical="center"/>
    </xf>
    <xf numFmtId="0" fontId="15" fillId="0" borderId="28" xfId="2" applyFont="1" applyBorder="1" applyAlignment="1">
      <alignment horizontal="left" vertical="center"/>
    </xf>
    <xf numFmtId="0" fontId="15" fillId="0" borderId="5" xfId="2" applyFont="1" applyBorder="1" applyAlignment="1">
      <alignment horizontal="left" vertical="center"/>
    </xf>
    <xf numFmtId="0" fontId="15" fillId="0" borderId="29" xfId="2" applyFont="1" applyBorder="1" applyAlignment="1">
      <alignment horizontal="left" vertical="center"/>
    </xf>
    <xf numFmtId="0" fontId="11" fillId="8" borderId="21" xfId="0" applyFont="1" applyFill="1" applyBorder="1" applyAlignment="1">
      <alignment horizontal="center" vertical="center"/>
    </xf>
    <xf numFmtId="0" fontId="11" fillId="8" borderId="14" xfId="0" applyFont="1" applyFill="1" applyBorder="1" applyAlignment="1">
      <alignment horizontal="center" vertical="center"/>
    </xf>
    <xf numFmtId="0" fontId="11" fillId="8" borderId="15" xfId="0" applyFont="1" applyFill="1" applyBorder="1" applyAlignment="1">
      <alignment horizontal="center" vertical="center"/>
    </xf>
    <xf numFmtId="0" fontId="15" fillId="0" borderId="42" xfId="2" applyFont="1" applyBorder="1" applyAlignment="1">
      <alignment horizontal="left" vertical="center"/>
    </xf>
    <xf numFmtId="0" fontId="3" fillId="7" borderId="28" xfId="2" applyFont="1" applyFill="1" applyBorder="1" applyAlignment="1">
      <alignment horizontal="left" vertical="center"/>
    </xf>
    <xf numFmtId="44" fontId="24" fillId="6" borderId="30" xfId="1" applyFont="1" applyFill="1" applyBorder="1" applyAlignment="1">
      <alignment horizontal="center" vertical="center"/>
    </xf>
    <xf numFmtId="44" fontId="24" fillId="6" borderId="24" xfId="1" applyFont="1" applyFill="1" applyBorder="1" applyAlignment="1">
      <alignment horizontal="center" vertical="center"/>
    </xf>
    <xf numFmtId="0" fontId="7" fillId="2" borderId="18" xfId="2" applyFont="1" applyFill="1" applyBorder="1" applyAlignment="1">
      <alignment horizontal="left" vertical="center" wrapText="1"/>
    </xf>
    <xf numFmtId="0" fontId="18" fillId="3" borderId="21" xfId="2" applyFont="1" applyFill="1" applyBorder="1" applyAlignment="1">
      <alignment horizontal="center" vertical="center"/>
    </xf>
    <xf numFmtId="0" fontId="18" fillId="3" borderId="14" xfId="2" applyFont="1" applyFill="1" applyBorder="1" applyAlignment="1">
      <alignment horizontal="center" vertical="center"/>
    </xf>
    <xf numFmtId="0" fontId="7" fillId="2" borderId="0" xfId="0" applyFont="1" applyFill="1" applyAlignment="1">
      <alignment horizontal="left" vertical="center"/>
    </xf>
    <xf numFmtId="0" fontId="3" fillId="0" borderId="0" xfId="2" applyFont="1" applyAlignment="1">
      <alignment horizontal="left" vertical="center" wrapText="1"/>
    </xf>
    <xf numFmtId="0" fontId="21" fillId="6" borderId="4" xfId="2" applyFont="1" applyFill="1" applyBorder="1" applyAlignment="1">
      <alignment horizontal="center" vertical="center" wrapText="1"/>
    </xf>
    <xf numFmtId="0" fontId="21" fillId="6" borderId="0" xfId="2" applyFont="1" applyFill="1" applyAlignment="1">
      <alignment horizontal="center" vertical="center" wrapText="1"/>
    </xf>
    <xf numFmtId="0" fontId="21" fillId="6" borderId="1" xfId="2" applyFont="1" applyFill="1" applyBorder="1" applyAlignment="1">
      <alignment horizontal="center" vertical="center" wrapText="1"/>
    </xf>
    <xf numFmtId="0" fontId="21" fillId="6" borderId="7" xfId="2" applyFont="1" applyFill="1" applyBorder="1" applyAlignment="1">
      <alignment horizontal="center" vertical="center" wrapText="1"/>
    </xf>
    <xf numFmtId="0" fontId="21" fillId="6" borderId="8" xfId="2" applyFont="1" applyFill="1" applyBorder="1" applyAlignment="1">
      <alignment horizontal="center" vertical="center" wrapText="1"/>
    </xf>
    <xf numFmtId="0" fontId="21" fillId="6" borderId="20" xfId="2" applyFont="1" applyFill="1" applyBorder="1" applyAlignment="1">
      <alignment horizontal="center" vertical="center" wrapText="1"/>
    </xf>
    <xf numFmtId="0" fontId="15" fillId="2" borderId="21"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26" fillId="10" borderId="17" xfId="0" applyFont="1" applyFill="1" applyBorder="1" applyAlignment="1">
      <alignment horizontal="center" vertical="center"/>
    </xf>
    <xf numFmtId="0" fontId="26" fillId="10" borderId="19" xfId="0" applyFont="1" applyFill="1" applyBorder="1" applyAlignment="1">
      <alignment horizontal="center" vertical="center"/>
    </xf>
    <xf numFmtId="0" fontId="26" fillId="10" borderId="7" xfId="0" applyFont="1" applyFill="1" applyBorder="1" applyAlignment="1">
      <alignment horizontal="center" vertical="center"/>
    </xf>
    <xf numFmtId="0" fontId="26" fillId="10" borderId="20" xfId="0" applyFont="1" applyFill="1" applyBorder="1" applyAlignment="1">
      <alignment horizontal="center" vertical="center"/>
    </xf>
    <xf numFmtId="0" fontId="8" fillId="4" borderId="1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12" fillId="5" borderId="0" xfId="2" applyFont="1" applyFill="1" applyAlignment="1">
      <alignment horizontal="center" vertical="center"/>
    </xf>
    <xf numFmtId="0" fontId="19" fillId="11" borderId="2" xfId="2" applyFont="1" applyFill="1" applyBorder="1" applyAlignment="1">
      <alignment horizontal="center" vertical="center" wrapText="1"/>
    </xf>
    <xf numFmtId="0" fontId="19" fillId="11" borderId="12" xfId="2" applyFont="1" applyFill="1" applyBorder="1" applyAlignment="1">
      <alignment horizontal="center" vertical="center" wrapText="1"/>
    </xf>
    <xf numFmtId="0" fontId="19" fillId="11" borderId="13" xfId="2" applyFont="1" applyFill="1" applyBorder="1" applyAlignment="1">
      <alignment horizontal="center" vertical="center" wrapText="1"/>
    </xf>
    <xf numFmtId="0" fontId="8" fillId="6" borderId="19" xfId="2" applyFont="1" applyFill="1" applyBorder="1" applyAlignment="1">
      <alignment horizontal="center" vertical="center" wrapText="1"/>
    </xf>
    <xf numFmtId="0" fontId="8" fillId="6" borderId="20" xfId="2" applyFont="1" applyFill="1" applyBorder="1" applyAlignment="1">
      <alignment horizontal="center" vertical="center" wrapText="1"/>
    </xf>
    <xf numFmtId="0" fontId="9" fillId="7" borderId="59" xfId="2" applyFont="1" applyFill="1" applyBorder="1" applyAlignment="1">
      <alignment horizontal="center"/>
    </xf>
    <xf numFmtId="0" fontId="9" fillId="7" borderId="60" xfId="2" applyFont="1" applyFill="1" applyBorder="1" applyAlignment="1">
      <alignment horizontal="center"/>
    </xf>
    <xf numFmtId="0" fontId="9" fillId="7" borderId="61" xfId="2" applyFont="1" applyFill="1" applyBorder="1" applyAlignment="1">
      <alignment horizontal="center"/>
    </xf>
    <xf numFmtId="0" fontId="9" fillId="7" borderId="62" xfId="2" applyFont="1" applyFill="1" applyBorder="1" applyAlignment="1">
      <alignment horizontal="center"/>
    </xf>
    <xf numFmtId="0" fontId="9" fillId="7" borderId="0" xfId="2" applyFont="1" applyFill="1" applyAlignment="1">
      <alignment horizontal="center"/>
    </xf>
    <xf numFmtId="0" fontId="9" fillId="7" borderId="63" xfId="2" applyFont="1" applyFill="1" applyBorder="1" applyAlignment="1">
      <alignment horizontal="center"/>
    </xf>
    <xf numFmtId="0" fontId="9" fillId="7" borderId="65" xfId="2" applyFont="1" applyFill="1" applyBorder="1" applyAlignment="1">
      <alignment horizontal="center" vertical="top"/>
    </xf>
    <xf numFmtId="0" fontId="20" fillId="7" borderId="64" xfId="2" applyFont="1" applyFill="1" applyBorder="1" applyAlignment="1">
      <alignment horizontal="center" vertical="center"/>
    </xf>
    <xf numFmtId="0" fontId="20" fillId="7" borderId="65" xfId="2" applyFont="1" applyFill="1" applyBorder="1" applyAlignment="1">
      <alignment horizontal="center" vertical="center"/>
    </xf>
    <xf numFmtId="0" fontId="14" fillId="2" borderId="4" xfId="2" applyFont="1" applyFill="1" applyBorder="1" applyAlignment="1">
      <alignment horizontal="left" vertical="center" wrapText="1"/>
    </xf>
    <xf numFmtId="0" fontId="14" fillId="2" borderId="0" xfId="2" applyFont="1" applyFill="1" applyAlignment="1">
      <alignment horizontal="left" vertical="center" wrapText="1"/>
    </xf>
    <xf numFmtId="0" fontId="14" fillId="2" borderId="26" xfId="2" applyFont="1" applyFill="1" applyBorder="1" applyAlignment="1">
      <alignment horizontal="left" vertical="center" wrapText="1"/>
    </xf>
    <xf numFmtId="0" fontId="14" fillId="2" borderId="4" xfId="2" applyFont="1" applyFill="1" applyBorder="1" applyAlignment="1">
      <alignment horizontal="left" vertical="top" wrapText="1"/>
    </xf>
    <xf numFmtId="0" fontId="14" fillId="2" borderId="0" xfId="2" applyFont="1" applyFill="1" applyAlignment="1">
      <alignment horizontal="left" vertical="top" wrapText="1"/>
    </xf>
    <xf numFmtId="0" fontId="14" fillId="2" borderId="26" xfId="2" applyFont="1" applyFill="1" applyBorder="1" applyAlignment="1">
      <alignment horizontal="left" vertical="top" wrapText="1"/>
    </xf>
    <xf numFmtId="0" fontId="14" fillId="2" borderId="17" xfId="2" applyFont="1" applyFill="1" applyBorder="1" applyAlignment="1">
      <alignment horizontal="left" vertical="center" wrapText="1"/>
    </xf>
    <xf numFmtId="0" fontId="14" fillId="2" borderId="18" xfId="2" applyFont="1" applyFill="1" applyBorder="1" applyAlignment="1">
      <alignment horizontal="left" vertical="center" wrapText="1"/>
    </xf>
    <xf numFmtId="0" fontId="14" fillId="2" borderId="54" xfId="2" applyFont="1" applyFill="1" applyBorder="1" applyAlignment="1">
      <alignment horizontal="left" vertical="center" wrapText="1"/>
    </xf>
    <xf numFmtId="0" fontId="14" fillId="2" borderId="50" xfId="2" applyFont="1" applyFill="1" applyBorder="1" applyAlignment="1">
      <alignment horizontal="left" vertical="center" wrapText="1"/>
    </xf>
    <xf numFmtId="0" fontId="14" fillId="2" borderId="50" xfId="2" applyFont="1" applyFill="1" applyBorder="1" applyAlignment="1">
      <alignment horizontal="left" vertical="top" wrapText="1"/>
    </xf>
    <xf numFmtId="0" fontId="14" fillId="2" borderId="51" xfId="2" applyFont="1" applyFill="1" applyBorder="1" applyAlignment="1">
      <alignment horizontal="left" vertical="center" wrapText="1"/>
    </xf>
    <xf numFmtId="0" fontId="14" fillId="2" borderId="3" xfId="2" applyFont="1" applyFill="1" applyBorder="1" applyAlignment="1">
      <alignment horizontal="left" vertical="center" wrapText="1"/>
    </xf>
    <xf numFmtId="0" fontId="17" fillId="7" borderId="71" xfId="0" applyFont="1" applyFill="1" applyBorder="1" applyAlignment="1">
      <alignment horizontal="center" vertical="center" wrapText="1"/>
    </xf>
    <xf numFmtId="0" fontId="17" fillId="7" borderId="60" xfId="0" applyFont="1" applyFill="1" applyBorder="1" applyAlignment="1">
      <alignment horizontal="center" vertical="center" wrapText="1"/>
    </xf>
    <xf numFmtId="0" fontId="17" fillId="7" borderId="72" xfId="0" applyFont="1" applyFill="1" applyBorder="1" applyAlignment="1">
      <alignment horizontal="center" vertical="center" wrapText="1"/>
    </xf>
    <xf numFmtId="0" fontId="17" fillId="7" borderId="73" xfId="0" applyFont="1" applyFill="1" applyBorder="1" applyAlignment="1">
      <alignment horizontal="center" vertical="center" wrapText="1"/>
    </xf>
    <xf numFmtId="0" fontId="17" fillId="7" borderId="65" xfId="0" applyFont="1" applyFill="1" applyBorder="1" applyAlignment="1">
      <alignment horizontal="center" vertical="center" wrapText="1"/>
    </xf>
    <xf numFmtId="0" fontId="17" fillId="7" borderId="74" xfId="0" applyFont="1" applyFill="1" applyBorder="1" applyAlignment="1">
      <alignment horizontal="center" vertical="center" wrapText="1"/>
    </xf>
    <xf numFmtId="0" fontId="8" fillId="0" borderId="32" xfId="2" applyFont="1" applyBorder="1" applyAlignment="1">
      <alignment horizontal="center" vertical="center" wrapText="1"/>
    </xf>
    <xf numFmtId="0" fontId="8" fillId="0" borderId="33" xfId="2" applyFont="1" applyBorder="1" applyAlignment="1">
      <alignment horizontal="center" vertical="center" wrapText="1"/>
    </xf>
    <xf numFmtId="0" fontId="8" fillId="0" borderId="23" xfId="2" applyFont="1" applyBorder="1" applyAlignment="1">
      <alignment horizontal="center" vertical="center" wrapText="1"/>
    </xf>
    <xf numFmtId="0" fontId="8" fillId="0" borderId="34" xfId="2" applyFont="1" applyBorder="1" applyAlignment="1">
      <alignment horizontal="center" vertical="center" wrapText="1"/>
    </xf>
    <xf numFmtId="0" fontId="8" fillId="0" borderId="22" xfId="2" applyFont="1" applyBorder="1" applyAlignment="1">
      <alignment horizontal="center" vertical="center" wrapText="1"/>
    </xf>
    <xf numFmtId="0" fontId="8" fillId="0" borderId="16" xfId="2" applyFont="1" applyBorder="1" applyAlignment="1">
      <alignment horizontal="center" vertical="center" wrapText="1"/>
    </xf>
    <xf numFmtId="44" fontId="24" fillId="0" borderId="35" xfId="1" applyFont="1" applyBorder="1" applyAlignment="1">
      <alignment horizontal="center" vertical="center"/>
    </xf>
    <xf numFmtId="44" fontId="24" fillId="0" borderId="36" xfId="1" applyFont="1" applyBorder="1" applyAlignment="1">
      <alignment horizontal="center" vertical="center"/>
    </xf>
    <xf numFmtId="0" fontId="8" fillId="0" borderId="0" xfId="2" applyFont="1" applyAlignment="1">
      <alignment horizontal="center" vertical="center" wrapText="1"/>
    </xf>
    <xf numFmtId="0" fontId="8" fillId="0" borderId="0" xfId="2" applyFont="1" applyAlignment="1">
      <alignment horizontal="center" vertical="center"/>
    </xf>
    <xf numFmtId="0" fontId="26" fillId="10" borderId="18" xfId="0" applyFont="1" applyFill="1" applyBorder="1" applyAlignment="1">
      <alignment horizontal="center" vertical="center"/>
    </xf>
    <xf numFmtId="0" fontId="26" fillId="10" borderId="8" xfId="0" applyFont="1" applyFill="1" applyBorder="1" applyAlignment="1">
      <alignment horizontal="center" vertical="center"/>
    </xf>
    <xf numFmtId="44" fontId="27" fillId="10" borderId="30" xfId="4" applyFont="1" applyFill="1" applyBorder="1" applyAlignment="1">
      <alignment horizontal="center" vertical="center"/>
    </xf>
    <xf numFmtId="44" fontId="27" fillId="10" borderId="24" xfId="4" applyFont="1" applyFill="1" applyBorder="1" applyAlignment="1">
      <alignment horizontal="center" vertical="center"/>
    </xf>
    <xf numFmtId="0" fontId="18" fillId="3" borderId="18" xfId="2" applyFont="1" applyFill="1" applyBorder="1" applyAlignment="1">
      <alignment horizontal="center" vertical="center"/>
    </xf>
    <xf numFmtId="0" fontId="18" fillId="3" borderId="15" xfId="2" applyFont="1" applyFill="1" applyBorder="1" applyAlignment="1">
      <alignment horizontal="center" vertical="center"/>
    </xf>
    <xf numFmtId="0" fontId="8" fillId="6" borderId="18" xfId="2" applyFont="1" applyFill="1" applyBorder="1" applyAlignment="1">
      <alignment horizontal="center" vertical="center" wrapText="1"/>
    </xf>
    <xf numFmtId="0" fontId="8" fillId="6" borderId="8" xfId="2" applyFont="1" applyFill="1" applyBorder="1" applyAlignment="1">
      <alignment horizontal="center" vertical="center" wrapText="1"/>
    </xf>
    <xf numFmtId="0" fontId="23" fillId="5" borderId="59" xfId="2" applyFont="1" applyFill="1" applyBorder="1" applyAlignment="1">
      <alignment horizontal="center" vertical="center" wrapText="1"/>
    </xf>
    <xf numFmtId="0" fontId="23" fillId="5" borderId="60" xfId="2" applyFont="1" applyFill="1" applyBorder="1" applyAlignment="1">
      <alignment horizontal="center" vertical="center" wrapText="1"/>
    </xf>
    <xf numFmtId="0" fontId="23" fillId="5" borderId="61" xfId="2" applyFont="1" applyFill="1" applyBorder="1" applyAlignment="1">
      <alignment horizontal="center" vertical="center" wrapText="1"/>
    </xf>
    <xf numFmtId="0" fontId="23" fillId="5" borderId="64" xfId="2" applyFont="1" applyFill="1" applyBorder="1" applyAlignment="1">
      <alignment horizontal="center" vertical="center" wrapText="1"/>
    </xf>
    <xf numFmtId="0" fontId="23" fillId="5" borderId="65" xfId="2" applyFont="1" applyFill="1" applyBorder="1" applyAlignment="1">
      <alignment horizontal="center" vertical="center" wrapText="1"/>
    </xf>
    <xf numFmtId="0" fontId="23" fillId="5" borderId="66" xfId="2" applyFont="1" applyFill="1" applyBorder="1" applyAlignment="1">
      <alignment horizontal="center" vertical="center" wrapText="1"/>
    </xf>
    <xf numFmtId="0" fontId="7" fillId="0" borderId="0" xfId="2" applyFont="1" applyAlignment="1">
      <alignment horizontal="left" vertical="center" wrapText="1"/>
    </xf>
    <xf numFmtId="0" fontId="15" fillId="2" borderId="12" xfId="2" applyFont="1" applyFill="1" applyBorder="1" applyAlignment="1">
      <alignment horizontal="left"/>
    </xf>
    <xf numFmtId="0" fontId="15" fillId="2" borderId="9" xfId="2" applyFont="1" applyFill="1" applyBorder="1" applyAlignment="1">
      <alignment horizontal="left"/>
    </xf>
    <xf numFmtId="0" fontId="15" fillId="0" borderId="46" xfId="2" applyFont="1" applyBorder="1" applyAlignment="1">
      <alignment horizontal="left" vertical="center"/>
    </xf>
    <xf numFmtId="0" fontId="15" fillId="2" borderId="9" xfId="2" applyFont="1" applyFill="1" applyBorder="1" applyAlignment="1">
      <alignment horizontal="left" vertical="center"/>
    </xf>
    <xf numFmtId="0" fontId="15" fillId="0" borderId="56" xfId="2" applyFont="1" applyBorder="1" applyAlignment="1">
      <alignment horizontal="left" vertical="center"/>
    </xf>
    <xf numFmtId="0" fontId="15" fillId="0" borderId="10" xfId="2" applyFont="1" applyBorder="1" applyAlignment="1">
      <alignment horizontal="center" vertical="center"/>
    </xf>
    <xf numFmtId="0" fontId="3" fillId="0" borderId="4" xfId="2" applyFont="1" applyBorder="1" applyAlignment="1">
      <alignment horizontal="left" vertical="center" wrapText="1"/>
    </xf>
    <xf numFmtId="0" fontId="3" fillId="0" borderId="4" xfId="2" applyFont="1" applyBorder="1" applyAlignment="1">
      <alignment horizontal="left" vertical="center"/>
    </xf>
    <xf numFmtId="0" fontId="3" fillId="0" borderId="0" xfId="2" applyFont="1" applyAlignment="1">
      <alignment horizontal="right" vertical="center" wrapText="1"/>
    </xf>
    <xf numFmtId="0" fontId="15" fillId="0" borderId="56" xfId="2" applyFont="1" applyBorder="1" applyAlignment="1">
      <alignment horizontal="center" vertical="center"/>
    </xf>
    <xf numFmtId="0" fontId="15" fillId="0" borderId="57" xfId="2" applyFont="1" applyBorder="1" applyAlignment="1">
      <alignment horizontal="center" vertical="center"/>
    </xf>
    <xf numFmtId="0" fontId="15" fillId="0" borderId="37" xfId="2" applyFont="1" applyBorder="1" applyAlignment="1">
      <alignment horizontal="left" vertical="center"/>
    </xf>
    <xf numFmtId="0" fontId="15" fillId="0" borderId="31" xfId="2" applyFont="1" applyBorder="1" applyAlignment="1">
      <alignment horizontal="left" vertical="center"/>
    </xf>
    <xf numFmtId="0" fontId="15" fillId="0" borderId="40" xfId="2" applyFont="1" applyBorder="1" applyAlignment="1">
      <alignment horizontal="left" vertical="center"/>
    </xf>
    <xf numFmtId="0" fontId="15" fillId="0" borderId="45" xfId="2" applyFont="1" applyBorder="1" applyAlignment="1">
      <alignment horizontal="left" vertical="center"/>
    </xf>
    <xf numFmtId="0" fontId="15" fillId="0" borderId="39" xfId="2" applyFont="1" applyBorder="1" applyAlignment="1">
      <alignment horizontal="left" vertical="center"/>
    </xf>
    <xf numFmtId="0" fontId="15" fillId="0" borderId="25" xfId="2" applyFont="1" applyBorder="1" applyAlignment="1">
      <alignment horizontal="left" vertical="center"/>
    </xf>
    <xf numFmtId="0" fontId="16" fillId="7" borderId="70" xfId="0" applyFont="1" applyFill="1" applyBorder="1" applyAlignment="1">
      <alignment horizontal="center" vertical="center" wrapText="1"/>
    </xf>
    <xf numFmtId="0" fontId="16" fillId="7" borderId="68" xfId="0" applyFont="1" applyFill="1" applyBorder="1" applyAlignment="1">
      <alignment horizontal="center" vertical="center" wrapText="1"/>
    </xf>
    <xf numFmtId="0" fontId="13" fillId="9" borderId="69" xfId="2" applyFont="1" applyFill="1" applyBorder="1" applyAlignment="1">
      <alignment horizontal="center" vertical="center"/>
    </xf>
    <xf numFmtId="0" fontId="3" fillId="7" borderId="75" xfId="2" applyFont="1" applyFill="1" applyBorder="1" applyAlignment="1">
      <alignment horizontal="left" vertical="center"/>
    </xf>
    <xf numFmtId="0" fontId="3" fillId="7" borderId="76" xfId="2" applyFont="1" applyFill="1" applyBorder="1" applyAlignment="1">
      <alignment horizontal="left" vertical="center"/>
    </xf>
    <xf numFmtId="0" fontId="15" fillId="0" borderId="44" xfId="2" applyFont="1" applyBorder="1" applyAlignment="1">
      <alignment horizontal="left" vertical="center"/>
    </xf>
    <xf numFmtId="0" fontId="3" fillId="7" borderId="47" xfId="2" applyFont="1" applyFill="1" applyBorder="1" applyAlignment="1">
      <alignment horizontal="left" vertical="center"/>
    </xf>
    <xf numFmtId="0" fontId="3" fillId="7" borderId="78" xfId="2" applyFont="1" applyFill="1" applyBorder="1" applyAlignment="1">
      <alignment horizontal="left" vertical="center"/>
    </xf>
    <xf numFmtId="0" fontId="15" fillId="2" borderId="12" xfId="0" applyFont="1" applyFill="1" applyBorder="1" applyAlignment="1">
      <alignment horizontal="left" vertical="center"/>
    </xf>
    <xf numFmtId="0" fontId="15" fillId="0" borderId="79" xfId="2" applyFont="1" applyBorder="1" applyAlignment="1">
      <alignment horizontal="left"/>
    </xf>
    <xf numFmtId="0" fontId="15" fillId="0" borderId="48" xfId="2" applyFont="1" applyBorder="1" applyAlignment="1">
      <alignment horizontal="left"/>
    </xf>
    <xf numFmtId="0" fontId="15" fillId="0" borderId="78" xfId="2" applyFont="1" applyBorder="1" applyAlignment="1">
      <alignment horizontal="left"/>
    </xf>
  </cellXfs>
  <cellStyles count="5">
    <cellStyle name="Moneda" xfId="1" builtinId="4"/>
    <cellStyle name="Moneda 2" xfId="4" xr:uid="{31EE54E5-EE38-4BBB-892D-CF60E33B30AC}"/>
    <cellStyle name="Normal" xfId="0" builtinId="0"/>
    <cellStyle name="Normal 2" xfId="2" xr:uid="{00000000-0005-0000-0000-000002000000}"/>
    <cellStyle name="Normal 3" xfId="3" xr:uid="{28852D49-330B-4489-A83D-12FC5783CB5E}"/>
  </cellStyles>
  <dxfs count="0"/>
  <tableStyles count="0" defaultTableStyle="TableStyleMedium9" defaultPivotStyle="PivotStyleLight16"/>
  <colors>
    <mruColors>
      <color rgb="FFD6D6D6"/>
      <color rgb="FF0E7C84"/>
      <color rgb="FF00DBEB"/>
      <color rgb="FFA3C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733425</xdr:colOff>
      <xdr:row>27</xdr:row>
      <xdr:rowOff>0</xdr:rowOff>
    </xdr:from>
    <xdr:to>
      <xdr:col>0</xdr:col>
      <xdr:colOff>295275</xdr:colOff>
      <xdr:row>27</xdr:row>
      <xdr:rowOff>0</xdr:rowOff>
    </xdr:to>
    <xdr:sp macro="" textlink="">
      <xdr:nvSpPr>
        <xdr:cNvPr id="2" name="Rectangle 2">
          <a:extLst>
            <a:ext uri="{FF2B5EF4-FFF2-40B4-BE49-F238E27FC236}">
              <a16:creationId xmlns:a16="http://schemas.microsoft.com/office/drawing/2014/main" id="{CECFDF73-1978-485C-9A7F-5050A4D3EA86}"/>
            </a:ext>
          </a:extLst>
        </xdr:cNvPr>
        <xdr:cNvSpPr>
          <a:spLocks noChangeArrowheads="1"/>
        </xdr:cNvSpPr>
      </xdr:nvSpPr>
      <xdr:spPr bwMode="auto">
        <a:xfrm>
          <a:off x="733425" y="6429375"/>
          <a:ext cx="0" cy="0"/>
        </a:xfrm>
        <a:prstGeom prst="rect">
          <a:avLst/>
        </a:prstGeom>
        <a:solidFill>
          <a:srgbClr val="FFFFFF"/>
        </a:solidFill>
        <a:ln w="9525">
          <a:solidFill>
            <a:srgbClr val="000000"/>
          </a:solidFill>
          <a:miter lim="800000"/>
          <a:headEnd/>
          <a:tailEnd/>
        </a:ln>
      </xdr:spPr>
    </xdr:sp>
    <xdr:clientData/>
  </xdr:twoCellAnchor>
  <xdr:twoCellAnchor>
    <xdr:from>
      <xdr:col>0</xdr:col>
      <xdr:colOff>733425</xdr:colOff>
      <xdr:row>27</xdr:row>
      <xdr:rowOff>0</xdr:rowOff>
    </xdr:from>
    <xdr:to>
      <xdr:col>0</xdr:col>
      <xdr:colOff>295275</xdr:colOff>
      <xdr:row>27</xdr:row>
      <xdr:rowOff>0</xdr:rowOff>
    </xdr:to>
    <xdr:sp macro="" textlink="">
      <xdr:nvSpPr>
        <xdr:cNvPr id="3" name="Rectangle 6">
          <a:extLst>
            <a:ext uri="{FF2B5EF4-FFF2-40B4-BE49-F238E27FC236}">
              <a16:creationId xmlns:a16="http://schemas.microsoft.com/office/drawing/2014/main" id="{1697A0BD-A347-4B7C-862E-04A2FDCC9AF2}"/>
            </a:ext>
          </a:extLst>
        </xdr:cNvPr>
        <xdr:cNvSpPr>
          <a:spLocks noChangeArrowheads="1"/>
        </xdr:cNvSpPr>
      </xdr:nvSpPr>
      <xdr:spPr bwMode="auto">
        <a:xfrm>
          <a:off x="733425" y="6429375"/>
          <a:ext cx="0" cy="0"/>
        </a:xfrm>
        <a:prstGeom prst="rect">
          <a:avLst/>
        </a:prstGeom>
        <a:solidFill>
          <a:srgbClr val="FFFFFF"/>
        </a:solidFill>
        <a:ln w="9525">
          <a:solidFill>
            <a:srgbClr val="000000"/>
          </a:solidFill>
          <a:miter lim="800000"/>
          <a:headEnd/>
          <a:tailEnd/>
        </a:ln>
      </xdr:spPr>
    </xdr:sp>
    <xdr:clientData/>
  </xdr:twoCellAnchor>
  <xdr:twoCellAnchor>
    <xdr:from>
      <xdr:col>0</xdr:col>
      <xdr:colOff>733425</xdr:colOff>
      <xdr:row>27</xdr:row>
      <xdr:rowOff>0</xdr:rowOff>
    </xdr:from>
    <xdr:to>
      <xdr:col>0</xdr:col>
      <xdr:colOff>276225</xdr:colOff>
      <xdr:row>27</xdr:row>
      <xdr:rowOff>0</xdr:rowOff>
    </xdr:to>
    <xdr:sp macro="" textlink="">
      <xdr:nvSpPr>
        <xdr:cNvPr id="4" name="Rectangle 34">
          <a:extLst>
            <a:ext uri="{FF2B5EF4-FFF2-40B4-BE49-F238E27FC236}">
              <a16:creationId xmlns:a16="http://schemas.microsoft.com/office/drawing/2014/main" id="{998EB149-5BE8-43B6-A94A-01391772D29E}"/>
            </a:ext>
          </a:extLst>
        </xdr:cNvPr>
        <xdr:cNvSpPr>
          <a:spLocks noChangeArrowheads="1"/>
        </xdr:cNvSpPr>
      </xdr:nvSpPr>
      <xdr:spPr bwMode="auto">
        <a:xfrm>
          <a:off x="733425" y="6429375"/>
          <a:ext cx="0" cy="0"/>
        </a:xfrm>
        <a:prstGeom prst="rect">
          <a:avLst/>
        </a:prstGeom>
        <a:solidFill>
          <a:srgbClr val="FFFFFF"/>
        </a:solidFill>
        <a:ln w="9525">
          <a:solidFill>
            <a:srgbClr val="000000"/>
          </a:solidFill>
          <a:miter lim="800000"/>
          <a:headEnd/>
          <a:tailEnd/>
        </a:ln>
      </xdr:spPr>
    </xdr:sp>
    <xdr:clientData/>
  </xdr:twoCellAnchor>
  <xdr:twoCellAnchor>
    <xdr:from>
      <xdr:col>0</xdr:col>
      <xdr:colOff>733425</xdr:colOff>
      <xdr:row>27</xdr:row>
      <xdr:rowOff>0</xdr:rowOff>
    </xdr:from>
    <xdr:to>
      <xdr:col>0</xdr:col>
      <xdr:colOff>276225</xdr:colOff>
      <xdr:row>27</xdr:row>
      <xdr:rowOff>0</xdr:rowOff>
    </xdr:to>
    <xdr:sp macro="" textlink="">
      <xdr:nvSpPr>
        <xdr:cNvPr id="5" name="Rectangle 36">
          <a:extLst>
            <a:ext uri="{FF2B5EF4-FFF2-40B4-BE49-F238E27FC236}">
              <a16:creationId xmlns:a16="http://schemas.microsoft.com/office/drawing/2014/main" id="{18F503A9-0D51-4225-BA85-926737DB622B}"/>
            </a:ext>
          </a:extLst>
        </xdr:cNvPr>
        <xdr:cNvSpPr>
          <a:spLocks noChangeArrowheads="1"/>
        </xdr:cNvSpPr>
      </xdr:nvSpPr>
      <xdr:spPr bwMode="auto">
        <a:xfrm>
          <a:off x="733425" y="6429375"/>
          <a:ext cx="0" cy="0"/>
        </a:xfrm>
        <a:prstGeom prst="rect">
          <a:avLst/>
        </a:prstGeom>
        <a:solidFill>
          <a:srgbClr val="FFFFFF"/>
        </a:solidFill>
        <a:ln w="9525">
          <a:solidFill>
            <a:srgbClr val="000000"/>
          </a:solidFill>
          <a:miter lim="800000"/>
          <a:headEnd/>
          <a:tailEnd/>
        </a:ln>
      </xdr:spPr>
    </xdr:sp>
    <xdr:clientData/>
  </xdr:twoCellAnchor>
  <xdr:twoCellAnchor>
    <xdr:from>
      <xdr:col>1</xdr:col>
      <xdr:colOff>733425</xdr:colOff>
      <xdr:row>27</xdr:row>
      <xdr:rowOff>0</xdr:rowOff>
    </xdr:from>
    <xdr:to>
      <xdr:col>1</xdr:col>
      <xdr:colOff>276225</xdr:colOff>
      <xdr:row>27</xdr:row>
      <xdr:rowOff>0</xdr:rowOff>
    </xdr:to>
    <xdr:sp macro="" textlink="">
      <xdr:nvSpPr>
        <xdr:cNvPr id="6" name="Rectangle 49">
          <a:extLst>
            <a:ext uri="{FF2B5EF4-FFF2-40B4-BE49-F238E27FC236}">
              <a16:creationId xmlns:a16="http://schemas.microsoft.com/office/drawing/2014/main" id="{1345ACEE-1802-45EC-8FD9-77F6F04828A3}"/>
            </a:ext>
          </a:extLst>
        </xdr:cNvPr>
        <xdr:cNvSpPr>
          <a:spLocks noChangeArrowheads="1"/>
        </xdr:cNvSpPr>
      </xdr:nvSpPr>
      <xdr:spPr bwMode="auto">
        <a:xfrm>
          <a:off x="1581150" y="6429375"/>
          <a:ext cx="0" cy="0"/>
        </a:xfrm>
        <a:prstGeom prst="rect">
          <a:avLst/>
        </a:prstGeom>
        <a:solidFill>
          <a:srgbClr val="FFFFFF"/>
        </a:solidFill>
        <a:ln w="9525">
          <a:solidFill>
            <a:srgbClr val="000000"/>
          </a:solidFill>
          <a:miter lim="800000"/>
          <a:headEnd/>
          <a:tailEnd/>
        </a:ln>
      </xdr:spPr>
    </xdr:sp>
    <xdr:clientData/>
  </xdr:twoCellAnchor>
  <xdr:twoCellAnchor>
    <xdr:from>
      <xdr:col>1</xdr:col>
      <xdr:colOff>733425</xdr:colOff>
      <xdr:row>27</xdr:row>
      <xdr:rowOff>0</xdr:rowOff>
    </xdr:from>
    <xdr:to>
      <xdr:col>1</xdr:col>
      <xdr:colOff>276225</xdr:colOff>
      <xdr:row>27</xdr:row>
      <xdr:rowOff>0</xdr:rowOff>
    </xdr:to>
    <xdr:sp macro="" textlink="">
      <xdr:nvSpPr>
        <xdr:cNvPr id="7" name="Rectangle 51">
          <a:extLst>
            <a:ext uri="{FF2B5EF4-FFF2-40B4-BE49-F238E27FC236}">
              <a16:creationId xmlns:a16="http://schemas.microsoft.com/office/drawing/2014/main" id="{8FA0952A-D871-403D-80DF-5EA69A45107C}"/>
            </a:ext>
          </a:extLst>
        </xdr:cNvPr>
        <xdr:cNvSpPr>
          <a:spLocks noChangeArrowheads="1"/>
        </xdr:cNvSpPr>
      </xdr:nvSpPr>
      <xdr:spPr bwMode="auto">
        <a:xfrm>
          <a:off x="1581150" y="6429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27</xdr:row>
      <xdr:rowOff>0</xdr:rowOff>
    </xdr:from>
    <xdr:to>
      <xdr:col>3</xdr:col>
      <xdr:colOff>152400</xdr:colOff>
      <xdr:row>27</xdr:row>
      <xdr:rowOff>0</xdr:rowOff>
    </xdr:to>
    <xdr:sp macro="" textlink="">
      <xdr:nvSpPr>
        <xdr:cNvPr id="8" name="Rectangle 53">
          <a:extLst>
            <a:ext uri="{FF2B5EF4-FFF2-40B4-BE49-F238E27FC236}">
              <a16:creationId xmlns:a16="http://schemas.microsoft.com/office/drawing/2014/main" id="{4C9DC309-79F8-4A24-8692-BD442EE2E931}"/>
            </a:ext>
          </a:extLst>
        </xdr:cNvPr>
        <xdr:cNvSpPr>
          <a:spLocks noChangeArrowheads="1"/>
        </xdr:cNvSpPr>
      </xdr:nvSpPr>
      <xdr:spPr bwMode="auto">
        <a:xfrm>
          <a:off x="2543175" y="6429375"/>
          <a:ext cx="15240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27</xdr:row>
      <xdr:rowOff>0</xdr:rowOff>
    </xdr:from>
    <xdr:to>
      <xdr:col>3</xdr:col>
      <xdr:colOff>152400</xdr:colOff>
      <xdr:row>27</xdr:row>
      <xdr:rowOff>0</xdr:rowOff>
    </xdr:to>
    <xdr:sp macro="" textlink="">
      <xdr:nvSpPr>
        <xdr:cNvPr id="9" name="Rectangle 54">
          <a:extLst>
            <a:ext uri="{FF2B5EF4-FFF2-40B4-BE49-F238E27FC236}">
              <a16:creationId xmlns:a16="http://schemas.microsoft.com/office/drawing/2014/main" id="{D4225915-5AF6-4093-9382-BBF49CBDCDB9}"/>
            </a:ext>
          </a:extLst>
        </xdr:cNvPr>
        <xdr:cNvSpPr>
          <a:spLocks noChangeArrowheads="1"/>
        </xdr:cNvSpPr>
      </xdr:nvSpPr>
      <xdr:spPr bwMode="auto">
        <a:xfrm>
          <a:off x="2543175" y="6429375"/>
          <a:ext cx="15240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27</xdr:row>
      <xdr:rowOff>0</xdr:rowOff>
    </xdr:from>
    <xdr:to>
      <xdr:col>3</xdr:col>
      <xdr:colOff>152400</xdr:colOff>
      <xdr:row>27</xdr:row>
      <xdr:rowOff>0</xdr:rowOff>
    </xdr:to>
    <xdr:sp macro="" textlink="">
      <xdr:nvSpPr>
        <xdr:cNvPr id="10" name="Rectangle 55">
          <a:extLst>
            <a:ext uri="{FF2B5EF4-FFF2-40B4-BE49-F238E27FC236}">
              <a16:creationId xmlns:a16="http://schemas.microsoft.com/office/drawing/2014/main" id="{0AD548EE-8B75-4912-AFA2-DB319582746D}"/>
            </a:ext>
          </a:extLst>
        </xdr:cNvPr>
        <xdr:cNvSpPr>
          <a:spLocks noChangeArrowheads="1"/>
        </xdr:cNvSpPr>
      </xdr:nvSpPr>
      <xdr:spPr bwMode="auto">
        <a:xfrm>
          <a:off x="2543175" y="6429375"/>
          <a:ext cx="15240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27</xdr:row>
      <xdr:rowOff>0</xdr:rowOff>
    </xdr:from>
    <xdr:to>
      <xdr:col>3</xdr:col>
      <xdr:colOff>152400</xdr:colOff>
      <xdr:row>27</xdr:row>
      <xdr:rowOff>0</xdr:rowOff>
    </xdr:to>
    <xdr:sp macro="" textlink="">
      <xdr:nvSpPr>
        <xdr:cNvPr id="11" name="Rectangle 56">
          <a:extLst>
            <a:ext uri="{FF2B5EF4-FFF2-40B4-BE49-F238E27FC236}">
              <a16:creationId xmlns:a16="http://schemas.microsoft.com/office/drawing/2014/main" id="{F0EE09C5-9232-4017-BB30-CFAB4CDB5B2E}"/>
            </a:ext>
          </a:extLst>
        </xdr:cNvPr>
        <xdr:cNvSpPr>
          <a:spLocks noChangeArrowheads="1"/>
        </xdr:cNvSpPr>
      </xdr:nvSpPr>
      <xdr:spPr bwMode="auto">
        <a:xfrm>
          <a:off x="2543175" y="6429375"/>
          <a:ext cx="152400" cy="0"/>
        </a:xfrm>
        <a:prstGeom prst="rect">
          <a:avLst/>
        </a:prstGeom>
        <a:solidFill>
          <a:srgbClr val="FFFFFF"/>
        </a:solidFill>
        <a:ln w="9525">
          <a:solidFill>
            <a:srgbClr val="000000"/>
          </a:solidFill>
          <a:miter lim="800000"/>
          <a:headEnd/>
          <a:tailEnd/>
        </a:ln>
      </xdr:spPr>
    </xdr:sp>
    <xdr:clientData/>
  </xdr:twoCellAnchor>
  <xdr:twoCellAnchor>
    <xdr:from>
      <xdr:col>7</xdr:col>
      <xdr:colOff>771525</xdr:colOff>
      <xdr:row>27</xdr:row>
      <xdr:rowOff>0</xdr:rowOff>
    </xdr:from>
    <xdr:to>
      <xdr:col>8</xdr:col>
      <xdr:colOff>742950</xdr:colOff>
      <xdr:row>27</xdr:row>
      <xdr:rowOff>0</xdr:rowOff>
    </xdr:to>
    <xdr:sp macro="" textlink="">
      <xdr:nvSpPr>
        <xdr:cNvPr id="12" name="Line 58">
          <a:extLst>
            <a:ext uri="{FF2B5EF4-FFF2-40B4-BE49-F238E27FC236}">
              <a16:creationId xmlns:a16="http://schemas.microsoft.com/office/drawing/2014/main" id="{E52308EF-DF0F-4071-8FB5-30AE9F55B643}"/>
            </a:ext>
          </a:extLst>
        </xdr:cNvPr>
        <xdr:cNvSpPr>
          <a:spLocks noChangeShapeType="1"/>
        </xdr:cNvSpPr>
      </xdr:nvSpPr>
      <xdr:spPr bwMode="auto">
        <a:xfrm>
          <a:off x="8667750" y="6429375"/>
          <a:ext cx="1685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0</xdr:rowOff>
    </xdr:to>
    <xdr:sp macro="" textlink="">
      <xdr:nvSpPr>
        <xdr:cNvPr id="13" name="Line 62">
          <a:extLst>
            <a:ext uri="{FF2B5EF4-FFF2-40B4-BE49-F238E27FC236}">
              <a16:creationId xmlns:a16="http://schemas.microsoft.com/office/drawing/2014/main" id="{FEBC7E48-7441-4CD4-8D8A-471D0AAE5344}"/>
            </a:ext>
          </a:extLst>
        </xdr:cNvPr>
        <xdr:cNvSpPr>
          <a:spLocks noChangeShapeType="1"/>
        </xdr:cNvSpPr>
      </xdr:nvSpPr>
      <xdr:spPr bwMode="auto">
        <a:xfrm>
          <a:off x="42100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0</xdr:rowOff>
    </xdr:to>
    <xdr:sp macro="" textlink="">
      <xdr:nvSpPr>
        <xdr:cNvPr id="14" name="Line 63">
          <a:extLst>
            <a:ext uri="{FF2B5EF4-FFF2-40B4-BE49-F238E27FC236}">
              <a16:creationId xmlns:a16="http://schemas.microsoft.com/office/drawing/2014/main" id="{23B5ACF9-0D3B-4290-A137-30798423537D}"/>
            </a:ext>
          </a:extLst>
        </xdr:cNvPr>
        <xdr:cNvSpPr>
          <a:spLocks noChangeShapeType="1"/>
        </xdr:cNvSpPr>
      </xdr:nvSpPr>
      <xdr:spPr bwMode="auto">
        <a:xfrm>
          <a:off x="42100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0</xdr:rowOff>
    </xdr:to>
    <xdr:sp macro="" textlink="">
      <xdr:nvSpPr>
        <xdr:cNvPr id="15" name="Line 64">
          <a:extLst>
            <a:ext uri="{FF2B5EF4-FFF2-40B4-BE49-F238E27FC236}">
              <a16:creationId xmlns:a16="http://schemas.microsoft.com/office/drawing/2014/main" id="{82533055-D2DD-4EE0-9CC1-6141D8525B8A}"/>
            </a:ext>
          </a:extLst>
        </xdr:cNvPr>
        <xdr:cNvSpPr>
          <a:spLocks noChangeShapeType="1"/>
        </xdr:cNvSpPr>
      </xdr:nvSpPr>
      <xdr:spPr bwMode="auto">
        <a:xfrm>
          <a:off x="42100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0</xdr:rowOff>
    </xdr:to>
    <xdr:sp macro="" textlink="">
      <xdr:nvSpPr>
        <xdr:cNvPr id="16" name="Line 65">
          <a:extLst>
            <a:ext uri="{FF2B5EF4-FFF2-40B4-BE49-F238E27FC236}">
              <a16:creationId xmlns:a16="http://schemas.microsoft.com/office/drawing/2014/main" id="{FF258A4A-8D0D-4135-93EE-6ECC712E26BA}"/>
            </a:ext>
          </a:extLst>
        </xdr:cNvPr>
        <xdr:cNvSpPr>
          <a:spLocks noChangeShapeType="1"/>
        </xdr:cNvSpPr>
      </xdr:nvSpPr>
      <xdr:spPr bwMode="auto">
        <a:xfrm>
          <a:off x="42100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0</xdr:rowOff>
    </xdr:to>
    <xdr:sp macro="" textlink="">
      <xdr:nvSpPr>
        <xdr:cNvPr id="17" name="Line 66">
          <a:extLst>
            <a:ext uri="{FF2B5EF4-FFF2-40B4-BE49-F238E27FC236}">
              <a16:creationId xmlns:a16="http://schemas.microsoft.com/office/drawing/2014/main" id="{CE41A0F2-6EA1-4B10-BC99-A6C8614A6B29}"/>
            </a:ext>
          </a:extLst>
        </xdr:cNvPr>
        <xdr:cNvSpPr>
          <a:spLocks noChangeShapeType="1"/>
        </xdr:cNvSpPr>
      </xdr:nvSpPr>
      <xdr:spPr bwMode="auto">
        <a:xfrm>
          <a:off x="42100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0</xdr:rowOff>
    </xdr:to>
    <xdr:sp macro="" textlink="">
      <xdr:nvSpPr>
        <xdr:cNvPr id="18" name="Line 67">
          <a:extLst>
            <a:ext uri="{FF2B5EF4-FFF2-40B4-BE49-F238E27FC236}">
              <a16:creationId xmlns:a16="http://schemas.microsoft.com/office/drawing/2014/main" id="{92622F36-2C85-4E3B-ACE5-394E0069E0A9}"/>
            </a:ext>
          </a:extLst>
        </xdr:cNvPr>
        <xdr:cNvSpPr>
          <a:spLocks noChangeShapeType="1"/>
        </xdr:cNvSpPr>
      </xdr:nvSpPr>
      <xdr:spPr bwMode="auto">
        <a:xfrm>
          <a:off x="42100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0</xdr:rowOff>
    </xdr:to>
    <xdr:sp macro="" textlink="">
      <xdr:nvSpPr>
        <xdr:cNvPr id="19" name="Line 69">
          <a:extLst>
            <a:ext uri="{FF2B5EF4-FFF2-40B4-BE49-F238E27FC236}">
              <a16:creationId xmlns:a16="http://schemas.microsoft.com/office/drawing/2014/main" id="{F24CC221-0508-4B19-BCE1-8F0C51C80CE9}"/>
            </a:ext>
          </a:extLst>
        </xdr:cNvPr>
        <xdr:cNvSpPr>
          <a:spLocks noChangeShapeType="1"/>
        </xdr:cNvSpPr>
      </xdr:nvSpPr>
      <xdr:spPr bwMode="auto">
        <a:xfrm>
          <a:off x="42100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0</xdr:colOff>
      <xdr:row>27</xdr:row>
      <xdr:rowOff>0</xdr:rowOff>
    </xdr:to>
    <xdr:sp macro="" textlink="">
      <xdr:nvSpPr>
        <xdr:cNvPr id="20" name="Line 70">
          <a:extLst>
            <a:ext uri="{FF2B5EF4-FFF2-40B4-BE49-F238E27FC236}">
              <a16:creationId xmlns:a16="http://schemas.microsoft.com/office/drawing/2014/main" id="{022E9944-63AB-4178-B898-89657E32F3BC}"/>
            </a:ext>
          </a:extLst>
        </xdr:cNvPr>
        <xdr:cNvSpPr>
          <a:spLocks noChangeShapeType="1"/>
        </xdr:cNvSpPr>
      </xdr:nvSpPr>
      <xdr:spPr bwMode="auto">
        <a:xfrm>
          <a:off x="42100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268940</xdr:colOff>
      <xdr:row>1</xdr:row>
      <xdr:rowOff>134471</xdr:rowOff>
    </xdr:from>
    <xdr:to>
      <xdr:col>5</xdr:col>
      <xdr:colOff>282893</xdr:colOff>
      <xdr:row>6</xdr:row>
      <xdr:rowOff>567763</xdr:rowOff>
    </xdr:to>
    <xdr:pic>
      <xdr:nvPicPr>
        <xdr:cNvPr id="22" name="Imagen 21">
          <a:extLst>
            <a:ext uri="{FF2B5EF4-FFF2-40B4-BE49-F238E27FC236}">
              <a16:creationId xmlns:a16="http://schemas.microsoft.com/office/drawing/2014/main" id="{54D6E93B-3C4C-3D4D-B55D-01699872000C}"/>
            </a:ext>
          </a:extLst>
        </xdr:cNvPr>
        <xdr:cNvPicPr>
          <a:picLocks noChangeAspect="1"/>
        </xdr:cNvPicPr>
      </xdr:nvPicPr>
      <xdr:blipFill rotWithShape="1">
        <a:blip xmlns:r="http://schemas.openxmlformats.org/officeDocument/2006/relationships" r:embed="rId1"/>
        <a:srcRect t="39528" b="40648"/>
        <a:stretch/>
      </xdr:blipFill>
      <xdr:spPr>
        <a:xfrm>
          <a:off x="268940" y="298824"/>
          <a:ext cx="5047822" cy="100105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3175" cap="flat" cmpd="sng" algn="ctr">
          <a:solidFill>
            <a:srgbClr val="000000"/>
          </a:solidFill>
          <a:prstDash val="sysDot"/>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3175" cap="flat" cmpd="sng" algn="ctr">
          <a:solidFill>
            <a:srgbClr val="000000"/>
          </a:solidFill>
          <a:prstDash val="sysDot"/>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2BEA4-A549-4CB9-B0D1-197D58652531}">
  <dimension ref="A1:M218"/>
  <sheetViews>
    <sheetView tabSelected="1" view="pageBreakPreview" zoomScale="85" zoomScaleNormal="100" zoomScaleSheetLayoutView="85" workbookViewId="0">
      <selection activeCell="A194" sqref="A194:K194"/>
    </sheetView>
  </sheetViews>
  <sheetFormatPr baseColWidth="10" defaultColWidth="11.42578125" defaultRowHeight="15" x14ac:dyDescent="0.2"/>
  <cols>
    <col min="1" max="2" width="12.7109375" style="5" customWidth="1"/>
    <col min="3" max="3" width="15.5703125" style="21" bestFit="1" customWidth="1"/>
    <col min="4" max="4" width="12.7109375" style="5" customWidth="1"/>
    <col min="5" max="5" width="12.28515625" style="22" customWidth="1"/>
    <col min="6" max="6" width="14.7109375" style="23" customWidth="1"/>
    <col min="7" max="7" width="28.28515625" style="24" customWidth="1"/>
    <col min="8" max="8" width="25.7109375" style="24" customWidth="1"/>
    <col min="9" max="9" width="22.140625" style="24" bestFit="1" customWidth="1"/>
    <col min="10" max="10" width="19.28515625" style="24" customWidth="1"/>
    <col min="11" max="11" width="16.42578125" style="24" bestFit="1" customWidth="1"/>
    <col min="12" max="12" width="26.7109375" style="5" customWidth="1"/>
    <col min="13" max="16384" width="11.42578125" style="10"/>
  </cols>
  <sheetData>
    <row r="1" spans="1:13" s="5" customFormat="1" ht="12.95" customHeight="1" x14ac:dyDescent="0.2">
      <c r="A1" s="129" t="s">
        <v>95</v>
      </c>
      <c r="B1" s="130"/>
      <c r="C1" s="130"/>
      <c r="D1" s="130"/>
      <c r="E1" s="130"/>
      <c r="F1" s="130"/>
      <c r="G1" s="130"/>
      <c r="H1" s="130"/>
      <c r="I1" s="130"/>
      <c r="J1" s="130"/>
      <c r="K1" s="130"/>
      <c r="L1" s="131"/>
    </row>
    <row r="2" spans="1:13" s="5" customFormat="1" ht="45" customHeight="1" x14ac:dyDescent="0.2">
      <c r="A2" s="132"/>
      <c r="B2" s="133"/>
      <c r="C2" s="133"/>
      <c r="D2" s="133"/>
      <c r="E2" s="133"/>
      <c r="F2" s="133"/>
      <c r="G2" s="133"/>
      <c r="H2" s="133"/>
      <c r="I2" s="133"/>
      <c r="J2" s="133"/>
      <c r="K2" s="133"/>
      <c r="L2" s="134"/>
    </row>
    <row r="3" spans="1:13" s="5" customFormat="1" ht="11.1" hidden="1" customHeight="1" x14ac:dyDescent="0.2">
      <c r="A3" s="132"/>
      <c r="B3" s="133"/>
      <c r="C3" s="133"/>
      <c r="D3" s="133"/>
      <c r="E3" s="133"/>
      <c r="F3" s="133"/>
      <c r="G3" s="133"/>
      <c r="H3" s="133"/>
      <c r="I3" s="133"/>
      <c r="J3" s="133"/>
      <c r="K3" s="133"/>
      <c r="L3" s="134"/>
    </row>
    <row r="4" spans="1:13" s="5" customFormat="1" ht="0.95" hidden="1" customHeight="1" x14ac:dyDescent="0.2">
      <c r="A4" s="132"/>
      <c r="B4" s="133"/>
      <c r="C4" s="133"/>
      <c r="D4" s="133"/>
      <c r="E4" s="133"/>
      <c r="F4" s="133"/>
      <c r="G4" s="133"/>
      <c r="H4" s="133"/>
      <c r="I4" s="133"/>
      <c r="J4" s="133"/>
      <c r="K4" s="133"/>
      <c r="L4" s="134"/>
    </row>
    <row r="5" spans="1:13" s="5" customFormat="1" ht="0.95" hidden="1" customHeight="1" x14ac:dyDescent="0.2">
      <c r="A5" s="132"/>
      <c r="B5" s="133"/>
      <c r="C5" s="133"/>
      <c r="D5" s="133"/>
      <c r="E5" s="133"/>
      <c r="F5" s="133"/>
      <c r="G5" s="133"/>
      <c r="H5" s="133"/>
      <c r="I5" s="133"/>
      <c r="J5" s="133"/>
      <c r="K5" s="133"/>
      <c r="L5" s="134"/>
    </row>
    <row r="6" spans="1:13" s="5" customFormat="1" ht="12.95" hidden="1" customHeight="1" x14ac:dyDescent="0.2">
      <c r="A6" s="132"/>
      <c r="B6" s="133"/>
      <c r="C6" s="133"/>
      <c r="D6" s="133"/>
      <c r="E6" s="133"/>
      <c r="F6" s="133"/>
      <c r="G6" s="133"/>
      <c r="H6" s="133"/>
      <c r="I6" s="133"/>
      <c r="J6" s="133"/>
      <c r="K6" s="133"/>
      <c r="L6" s="134"/>
      <c r="M6" s="5" t="s">
        <v>94</v>
      </c>
    </row>
    <row r="7" spans="1:13" s="5" customFormat="1" ht="78" customHeight="1" thickBot="1" x14ac:dyDescent="0.25">
      <c r="A7" s="136"/>
      <c r="B7" s="137"/>
      <c r="C7" s="137"/>
      <c r="D7" s="137"/>
      <c r="E7" s="7"/>
      <c r="F7" s="135" t="s">
        <v>96</v>
      </c>
      <c r="G7" s="135"/>
      <c r="H7" s="135"/>
      <c r="I7" s="135"/>
      <c r="J7" s="6"/>
      <c r="K7" s="6"/>
      <c r="L7" s="8"/>
    </row>
    <row r="8" spans="1:13" s="5" customFormat="1" ht="31.5" customHeight="1" thickBot="1" x14ac:dyDescent="0.25">
      <c r="A8" s="199" t="s">
        <v>1</v>
      </c>
      <c r="B8" s="200"/>
      <c r="C8" s="200"/>
      <c r="D8" s="200"/>
      <c r="E8" s="200"/>
      <c r="F8" s="200"/>
      <c r="G8" s="200"/>
      <c r="H8" s="200"/>
      <c r="I8" s="200"/>
      <c r="J8" s="200"/>
      <c r="K8" s="200"/>
      <c r="L8" s="200"/>
    </row>
    <row r="9" spans="1:13" s="5" customFormat="1" ht="35.25" customHeight="1" thickBot="1" x14ac:dyDescent="0.25">
      <c r="A9" s="88" t="s">
        <v>48</v>
      </c>
      <c r="B9" s="89"/>
      <c r="C9" s="89"/>
      <c r="D9" s="89"/>
      <c r="E9" s="89"/>
      <c r="F9" s="89"/>
      <c r="G9" s="89"/>
      <c r="H9" s="89"/>
      <c r="I9" s="89"/>
      <c r="J9" s="89"/>
      <c r="K9" s="89"/>
      <c r="L9" s="201"/>
    </row>
    <row r="10" spans="1:13" s="5" customFormat="1" ht="23.1" customHeight="1" x14ac:dyDescent="0.2">
      <c r="A10" s="202" t="s">
        <v>2</v>
      </c>
      <c r="B10" s="203"/>
      <c r="C10" s="84"/>
      <c r="D10" s="98"/>
      <c r="E10" s="98"/>
      <c r="F10" s="98"/>
      <c r="G10" s="85"/>
      <c r="H10" s="33" t="s">
        <v>3</v>
      </c>
      <c r="I10" s="204"/>
      <c r="J10" s="204"/>
      <c r="K10" s="84"/>
      <c r="L10" s="26" t="s">
        <v>4</v>
      </c>
      <c r="M10" s="9"/>
    </row>
    <row r="11" spans="1:13" s="5" customFormat="1" ht="23.1" customHeight="1" thickBot="1" x14ac:dyDescent="0.25">
      <c r="A11" s="205" t="s">
        <v>5</v>
      </c>
      <c r="B11" s="206"/>
      <c r="C11" s="82"/>
      <c r="D11" s="83"/>
      <c r="E11" s="83"/>
      <c r="F11" s="83"/>
      <c r="G11" s="83"/>
      <c r="H11" s="83"/>
      <c r="I11" s="83"/>
      <c r="J11" s="83"/>
      <c r="K11" s="83"/>
      <c r="L11" s="27"/>
    </row>
    <row r="12" spans="1:13" s="5" customFormat="1" ht="35.1" customHeight="1" thickBot="1" x14ac:dyDescent="0.25">
      <c r="A12" s="95" t="s">
        <v>97</v>
      </c>
      <c r="B12" s="96"/>
      <c r="C12" s="96"/>
      <c r="D12" s="96"/>
      <c r="E12" s="96"/>
      <c r="F12" s="96"/>
      <c r="G12" s="96"/>
      <c r="H12" s="96"/>
      <c r="I12" s="96"/>
      <c r="J12" s="96"/>
      <c r="K12" s="96"/>
      <c r="L12" s="96"/>
    </row>
    <row r="13" spans="1:13" s="5" customFormat="1" ht="21" customHeight="1" x14ac:dyDescent="0.2">
      <c r="A13" s="28" t="s">
        <v>49</v>
      </c>
      <c r="B13" s="28"/>
      <c r="C13" s="193"/>
      <c r="D13" s="194"/>
      <c r="E13" s="194"/>
      <c r="F13" s="194"/>
      <c r="G13" s="194"/>
      <c r="H13" s="195"/>
      <c r="I13" s="28" t="s">
        <v>54</v>
      </c>
      <c r="J13" s="84"/>
      <c r="K13" s="98"/>
      <c r="L13" s="196"/>
    </row>
    <row r="14" spans="1:13" s="5" customFormat="1" ht="20.100000000000001" customHeight="1" x14ac:dyDescent="0.2">
      <c r="A14" s="99" t="s">
        <v>51</v>
      </c>
      <c r="B14" s="91"/>
      <c r="C14" s="84"/>
      <c r="D14" s="98"/>
      <c r="E14" s="98"/>
      <c r="F14" s="98"/>
      <c r="G14" s="98"/>
      <c r="H14" s="85"/>
      <c r="I14" s="29" t="s">
        <v>55</v>
      </c>
      <c r="J14" s="84"/>
      <c r="K14" s="98"/>
      <c r="L14" s="196"/>
    </row>
    <row r="15" spans="1:13" s="5" customFormat="1" ht="21" customHeight="1" x14ac:dyDescent="0.2">
      <c r="A15" s="99" t="s">
        <v>52</v>
      </c>
      <c r="B15" s="91"/>
      <c r="C15" s="92"/>
      <c r="D15" s="93"/>
      <c r="E15" s="93"/>
      <c r="F15" s="93"/>
      <c r="G15" s="93"/>
      <c r="H15" s="94"/>
      <c r="I15" s="29" t="s">
        <v>56</v>
      </c>
      <c r="J15" s="84"/>
      <c r="K15" s="98"/>
      <c r="L15" s="196"/>
    </row>
    <row r="16" spans="1:13" s="5" customFormat="1" ht="18.95" customHeight="1" x14ac:dyDescent="0.2">
      <c r="A16" s="28" t="s">
        <v>53</v>
      </c>
      <c r="B16" s="28"/>
      <c r="C16" s="92"/>
      <c r="D16" s="93"/>
      <c r="E16" s="93"/>
      <c r="F16" s="93"/>
      <c r="G16" s="93"/>
      <c r="H16" s="94"/>
      <c r="I16" s="29" t="s">
        <v>57</v>
      </c>
      <c r="J16" s="92"/>
      <c r="K16" s="93"/>
      <c r="L16" s="184"/>
    </row>
    <row r="17" spans="1:12" s="5" customFormat="1" ht="21" customHeight="1" thickBot="1" x14ac:dyDescent="0.25">
      <c r="A17" s="208"/>
      <c r="B17" s="209"/>
      <c r="C17" s="209"/>
      <c r="D17" s="209"/>
      <c r="E17" s="209"/>
      <c r="F17" s="209"/>
      <c r="G17" s="209"/>
      <c r="H17" s="210"/>
      <c r="I17" s="30" t="s">
        <v>50</v>
      </c>
      <c r="J17" s="197"/>
      <c r="K17" s="90"/>
      <c r="L17" s="198"/>
    </row>
    <row r="18" spans="1:12" s="5" customFormat="1" ht="38.1" customHeight="1" thickBot="1" x14ac:dyDescent="0.25">
      <c r="A18" s="95" t="s">
        <v>98</v>
      </c>
      <c r="B18" s="96"/>
      <c r="C18" s="96"/>
      <c r="D18" s="96"/>
      <c r="E18" s="96"/>
      <c r="F18" s="96"/>
      <c r="G18" s="96"/>
      <c r="H18" s="96"/>
      <c r="I18" s="96"/>
      <c r="J18" s="96"/>
      <c r="K18" s="96"/>
      <c r="L18" s="96"/>
    </row>
    <row r="19" spans="1:12" s="5" customFormat="1" ht="30" customHeight="1" x14ac:dyDescent="0.2">
      <c r="A19" s="123" t="s">
        <v>61</v>
      </c>
      <c r="B19" s="123"/>
      <c r="C19" s="123"/>
      <c r="D19" s="123"/>
      <c r="E19" s="123"/>
      <c r="F19" s="123"/>
      <c r="G19" s="123"/>
      <c r="H19" s="123"/>
      <c r="I19" s="123"/>
      <c r="J19" s="123"/>
      <c r="K19" s="123"/>
      <c r="L19" s="123"/>
    </row>
    <row r="20" spans="1:12" s="5" customFormat="1" ht="13.5" customHeight="1" x14ac:dyDescent="0.25">
      <c r="A20" s="39"/>
      <c r="B20" s="40"/>
      <c r="C20" s="40"/>
      <c r="D20" s="41"/>
      <c r="E20" s="42"/>
      <c r="F20" s="42"/>
      <c r="G20" s="42"/>
      <c r="H20" s="42"/>
      <c r="I20" s="42"/>
      <c r="J20" s="42"/>
      <c r="K20" s="42"/>
      <c r="L20" s="43"/>
    </row>
    <row r="21" spans="1:12" s="5" customFormat="1" ht="18.95" customHeight="1" x14ac:dyDescent="0.25">
      <c r="A21" s="15"/>
      <c r="B21" s="105" t="s">
        <v>6</v>
      </c>
      <c r="C21" s="105"/>
      <c r="D21" s="185"/>
      <c r="E21" s="185"/>
      <c r="F21" s="185"/>
      <c r="G21" s="185"/>
      <c r="H21" s="15"/>
      <c r="I21" s="44" t="s">
        <v>59</v>
      </c>
      <c r="J21" s="183"/>
      <c r="K21" s="183"/>
      <c r="L21" s="43"/>
    </row>
    <row r="22" spans="1:12" s="5" customFormat="1" ht="18.95" customHeight="1" x14ac:dyDescent="0.25">
      <c r="A22" s="15"/>
      <c r="B22" s="105" t="s">
        <v>58</v>
      </c>
      <c r="C22" s="105"/>
      <c r="D22" s="207"/>
      <c r="E22" s="207"/>
      <c r="F22" s="207"/>
      <c r="G22" s="207"/>
      <c r="H22" s="15"/>
      <c r="I22" s="44" t="s">
        <v>60</v>
      </c>
      <c r="J22" s="182"/>
      <c r="K22" s="182"/>
      <c r="L22" s="43"/>
    </row>
    <row r="23" spans="1:12" s="5" customFormat="1" ht="10.5" hidden="1" customHeight="1" x14ac:dyDescent="0.25">
      <c r="A23" s="39" t="s">
        <v>0</v>
      </c>
      <c r="B23" s="40"/>
      <c r="C23" s="40"/>
      <c r="D23" s="40"/>
      <c r="E23" s="40"/>
      <c r="F23" s="40"/>
      <c r="G23" s="40"/>
      <c r="H23" s="42"/>
      <c r="I23" s="42"/>
      <c r="J23" s="42"/>
      <c r="K23" s="42"/>
      <c r="L23" s="43"/>
    </row>
    <row r="24" spans="1:12" s="5" customFormat="1" ht="10.5" customHeight="1" x14ac:dyDescent="0.25">
      <c r="A24" s="39"/>
      <c r="B24" s="40"/>
      <c r="C24" s="40"/>
      <c r="D24" s="40"/>
      <c r="E24" s="40"/>
      <c r="F24" s="40"/>
      <c r="G24" s="40"/>
      <c r="H24" s="42"/>
      <c r="I24" s="42"/>
      <c r="J24" s="42"/>
      <c r="K24" s="42"/>
      <c r="L24" s="43"/>
    </row>
    <row r="25" spans="1:12" s="5" customFormat="1" ht="32.25" customHeight="1" x14ac:dyDescent="0.2">
      <c r="A25" s="123" t="s">
        <v>66</v>
      </c>
      <c r="B25" s="123"/>
      <c r="C25" s="123"/>
      <c r="D25" s="123"/>
      <c r="E25" s="123"/>
      <c r="F25" s="123"/>
      <c r="G25" s="123"/>
      <c r="H25" s="123"/>
      <c r="I25" s="123"/>
      <c r="J25" s="123"/>
      <c r="K25" s="123"/>
      <c r="L25" s="123"/>
    </row>
    <row r="26" spans="1:12" s="5" customFormat="1" ht="30.75" customHeight="1" x14ac:dyDescent="0.2">
      <c r="A26" s="107" t="s">
        <v>7</v>
      </c>
      <c r="B26" s="108"/>
      <c r="C26" s="108"/>
      <c r="D26" s="108"/>
      <c r="E26" s="108"/>
      <c r="F26" s="108"/>
      <c r="G26" s="108"/>
      <c r="H26" s="108"/>
      <c r="I26" s="108"/>
      <c r="J26" s="108"/>
      <c r="K26" s="108"/>
      <c r="L26" s="109"/>
    </row>
    <row r="27" spans="1:12" s="5" customFormat="1" ht="37.5" customHeight="1" thickBot="1" x14ac:dyDescent="0.25">
      <c r="A27" s="110"/>
      <c r="B27" s="111"/>
      <c r="C27" s="111"/>
      <c r="D27" s="111"/>
      <c r="E27" s="111"/>
      <c r="F27" s="111"/>
      <c r="G27" s="111"/>
      <c r="H27" s="111"/>
      <c r="I27" s="111"/>
      <c r="J27" s="111"/>
      <c r="K27" s="111"/>
      <c r="L27" s="112"/>
    </row>
    <row r="28" spans="1:12" s="5" customFormat="1" ht="32.25" customHeight="1" thickBot="1" x14ac:dyDescent="0.25">
      <c r="A28" s="95" t="s">
        <v>8</v>
      </c>
      <c r="B28" s="96"/>
      <c r="C28" s="96"/>
      <c r="D28" s="96"/>
      <c r="E28" s="96"/>
      <c r="F28" s="96"/>
      <c r="G28" s="96"/>
      <c r="H28" s="96"/>
      <c r="I28" s="96"/>
      <c r="J28" s="96"/>
      <c r="K28" s="96"/>
      <c r="L28" s="97"/>
    </row>
    <row r="29" spans="1:12" s="5" customFormat="1" ht="58.5" customHeight="1" x14ac:dyDescent="0.2">
      <c r="A29" s="188" t="s">
        <v>62</v>
      </c>
      <c r="B29" s="106"/>
      <c r="C29" s="106"/>
      <c r="D29" s="186"/>
      <c r="E29" s="186"/>
      <c r="F29" s="186"/>
      <c r="G29" s="186"/>
      <c r="H29" s="186"/>
      <c r="I29" s="190" t="s">
        <v>63</v>
      </c>
      <c r="J29" s="190"/>
      <c r="K29" s="191"/>
      <c r="L29" s="192"/>
    </row>
    <row r="30" spans="1:12" s="5" customFormat="1" ht="17.25" customHeight="1" x14ac:dyDescent="0.2">
      <c r="A30" s="189" t="s">
        <v>64</v>
      </c>
      <c r="B30" s="81"/>
      <c r="C30" s="81"/>
      <c r="D30" s="80"/>
      <c r="E30" s="80"/>
      <c r="F30" s="80"/>
      <c r="G30" s="80"/>
      <c r="H30" s="80"/>
      <c r="I30" s="80"/>
      <c r="J30" s="80"/>
      <c r="K30" s="80"/>
      <c r="L30" s="187"/>
    </row>
    <row r="31" spans="1:12" s="5" customFormat="1" ht="13.5" customHeight="1" thickBot="1" x14ac:dyDescent="0.25">
      <c r="A31" s="31"/>
      <c r="B31" s="31"/>
      <c r="C31" s="31"/>
      <c r="D31" s="32"/>
      <c r="E31" s="32"/>
      <c r="F31" s="32"/>
      <c r="G31" s="32"/>
      <c r="H31" s="32"/>
      <c r="I31" s="32"/>
      <c r="J31" s="32"/>
      <c r="K31" s="32"/>
      <c r="L31" s="32"/>
    </row>
    <row r="32" spans="1:12" s="5" customFormat="1" ht="27.75" customHeight="1" thickBot="1" x14ac:dyDescent="0.25">
      <c r="A32" s="86" t="s">
        <v>9</v>
      </c>
      <c r="B32" s="87"/>
      <c r="C32" s="87"/>
      <c r="D32" s="87"/>
      <c r="E32" s="87"/>
      <c r="F32" s="87"/>
      <c r="G32" s="87"/>
      <c r="H32" s="87"/>
      <c r="I32" s="87"/>
      <c r="J32" s="87"/>
      <c r="K32" s="87"/>
      <c r="L32" s="87"/>
    </row>
    <row r="33" spans="1:12" s="5" customFormat="1" ht="33" customHeight="1" thickBot="1" x14ac:dyDescent="0.25">
      <c r="A33" s="95" t="s">
        <v>10</v>
      </c>
      <c r="B33" s="96"/>
      <c r="C33" s="96"/>
      <c r="D33" s="96"/>
      <c r="E33" s="96"/>
      <c r="F33" s="96"/>
      <c r="G33" s="96"/>
      <c r="H33" s="96"/>
      <c r="I33" s="96"/>
      <c r="J33" s="96"/>
      <c r="K33" s="96"/>
      <c r="L33" s="96"/>
    </row>
    <row r="34" spans="1:12" ht="33.75" customHeight="1" x14ac:dyDescent="0.2">
      <c r="A34" s="4" t="s">
        <v>12</v>
      </c>
      <c r="B34" s="4" t="s">
        <v>13</v>
      </c>
      <c r="C34" s="4" t="s">
        <v>14</v>
      </c>
      <c r="D34" s="4" t="s">
        <v>15</v>
      </c>
      <c r="E34" s="124" t="s">
        <v>100</v>
      </c>
      <c r="F34" s="125"/>
      <c r="G34" s="125"/>
      <c r="H34" s="126"/>
      <c r="I34" s="124" t="s">
        <v>11</v>
      </c>
      <c r="J34" s="126"/>
      <c r="K34" s="45" t="s">
        <v>16</v>
      </c>
      <c r="L34" s="45" t="s">
        <v>101</v>
      </c>
    </row>
    <row r="35" spans="1:12" s="34" customFormat="1" ht="50.1" customHeight="1" x14ac:dyDescent="0.2">
      <c r="A35" s="46"/>
      <c r="B35" s="48"/>
      <c r="C35" s="50"/>
      <c r="D35" s="35" t="s">
        <v>102</v>
      </c>
      <c r="E35" s="77" t="s">
        <v>277</v>
      </c>
      <c r="F35" s="78"/>
      <c r="G35" s="78"/>
      <c r="H35" s="79"/>
      <c r="I35" s="61" t="s">
        <v>278</v>
      </c>
      <c r="J35" s="62"/>
      <c r="K35" s="53">
        <v>531.0344827586207</v>
      </c>
      <c r="L35" s="36">
        <f t="shared" ref="L35:L72" si="0">C35*K35</f>
        <v>0</v>
      </c>
    </row>
    <row r="36" spans="1:12" s="34" customFormat="1" ht="50.1" customHeight="1" x14ac:dyDescent="0.2">
      <c r="A36" s="47"/>
      <c r="B36" s="49"/>
      <c r="C36" s="51"/>
      <c r="D36" s="37" t="s">
        <v>103</v>
      </c>
      <c r="E36" s="74" t="s">
        <v>279</v>
      </c>
      <c r="F36" s="75"/>
      <c r="G36" s="75"/>
      <c r="H36" s="76"/>
      <c r="I36" s="66" t="s">
        <v>280</v>
      </c>
      <c r="J36" s="67"/>
      <c r="K36" s="54">
        <v>510.98275862068971</v>
      </c>
      <c r="L36" s="38">
        <f t="shared" si="0"/>
        <v>0</v>
      </c>
    </row>
    <row r="37" spans="1:12" s="34" customFormat="1" ht="50.1" customHeight="1" x14ac:dyDescent="0.2">
      <c r="A37" s="46"/>
      <c r="B37" s="48"/>
      <c r="C37" s="52"/>
      <c r="D37" s="35" t="s">
        <v>104</v>
      </c>
      <c r="E37" s="77" t="s">
        <v>281</v>
      </c>
      <c r="F37" s="78"/>
      <c r="G37" s="78"/>
      <c r="H37" s="79"/>
      <c r="I37" s="61" t="s">
        <v>282</v>
      </c>
      <c r="J37" s="62"/>
      <c r="K37" s="53">
        <v>398.06896551724145</v>
      </c>
      <c r="L37" s="36">
        <f t="shared" si="0"/>
        <v>0</v>
      </c>
    </row>
    <row r="38" spans="1:12" s="34" customFormat="1" ht="50.1" customHeight="1" x14ac:dyDescent="0.2">
      <c r="A38" s="47"/>
      <c r="B38" s="49"/>
      <c r="C38" s="51"/>
      <c r="D38" s="37" t="s">
        <v>105</v>
      </c>
      <c r="E38" s="74" t="s">
        <v>283</v>
      </c>
      <c r="F38" s="75"/>
      <c r="G38" s="75"/>
      <c r="H38" s="76"/>
      <c r="I38" s="66" t="s">
        <v>284</v>
      </c>
      <c r="J38" s="67"/>
      <c r="K38" s="54">
        <v>451.6551724137932</v>
      </c>
      <c r="L38" s="38">
        <f t="shared" si="0"/>
        <v>0</v>
      </c>
    </row>
    <row r="39" spans="1:12" s="34" customFormat="1" ht="50.1" customHeight="1" x14ac:dyDescent="0.2">
      <c r="A39" s="46"/>
      <c r="B39" s="48"/>
      <c r="C39" s="52"/>
      <c r="D39" s="35" t="s">
        <v>106</v>
      </c>
      <c r="E39" s="77" t="s">
        <v>285</v>
      </c>
      <c r="F39" s="78"/>
      <c r="G39" s="78"/>
      <c r="H39" s="79"/>
      <c r="I39" s="61" t="s">
        <v>289</v>
      </c>
      <c r="J39" s="62"/>
      <c r="K39" s="53">
        <v>1716.6724137931037</v>
      </c>
      <c r="L39" s="36">
        <f t="shared" si="0"/>
        <v>0</v>
      </c>
    </row>
    <row r="40" spans="1:12" s="34" customFormat="1" ht="50.1" customHeight="1" x14ac:dyDescent="0.2">
      <c r="A40" s="47"/>
      <c r="B40" s="49"/>
      <c r="C40" s="51"/>
      <c r="D40" s="37" t="s">
        <v>107</v>
      </c>
      <c r="E40" s="74" t="s">
        <v>286</v>
      </c>
      <c r="F40" s="75"/>
      <c r="G40" s="75"/>
      <c r="H40" s="76"/>
      <c r="I40" s="66" t="s">
        <v>290</v>
      </c>
      <c r="J40" s="67"/>
      <c r="K40" s="54">
        <v>2075.5086206896553</v>
      </c>
      <c r="L40" s="38">
        <f t="shared" si="0"/>
        <v>0</v>
      </c>
    </row>
    <row r="41" spans="1:12" s="34" customFormat="1" ht="50.1" customHeight="1" x14ac:dyDescent="0.2">
      <c r="A41" s="46"/>
      <c r="B41" s="48"/>
      <c r="C41" s="52"/>
      <c r="D41" s="35" t="s">
        <v>108</v>
      </c>
      <c r="E41" s="77" t="s">
        <v>287</v>
      </c>
      <c r="F41" s="78"/>
      <c r="G41" s="78"/>
      <c r="H41" s="79"/>
      <c r="I41" s="61" t="s">
        <v>288</v>
      </c>
      <c r="J41" s="62"/>
      <c r="K41" s="53">
        <v>946.37068965517255</v>
      </c>
      <c r="L41" s="36">
        <f t="shared" si="0"/>
        <v>0</v>
      </c>
    </row>
    <row r="42" spans="1:12" s="34" customFormat="1" ht="50.1" customHeight="1" x14ac:dyDescent="0.2">
      <c r="A42" s="47"/>
      <c r="B42" s="49"/>
      <c r="C42" s="51"/>
      <c r="D42" s="37" t="s">
        <v>109</v>
      </c>
      <c r="E42" s="74" t="s">
        <v>291</v>
      </c>
      <c r="F42" s="75"/>
      <c r="G42" s="75"/>
      <c r="H42" s="76"/>
      <c r="I42" s="66" t="s">
        <v>288</v>
      </c>
      <c r="J42" s="67"/>
      <c r="K42" s="54">
        <v>2864.9482758620693</v>
      </c>
      <c r="L42" s="38">
        <f t="shared" si="0"/>
        <v>0</v>
      </c>
    </row>
    <row r="43" spans="1:12" s="34" customFormat="1" ht="50.1" customHeight="1" x14ac:dyDescent="0.2">
      <c r="A43" s="46"/>
      <c r="B43" s="48"/>
      <c r="C43" s="52"/>
      <c r="D43" s="35" t="s">
        <v>110</v>
      </c>
      <c r="E43" s="77" t="s">
        <v>292</v>
      </c>
      <c r="F43" s="78"/>
      <c r="G43" s="78"/>
      <c r="H43" s="79"/>
      <c r="I43" s="61" t="s">
        <v>293</v>
      </c>
      <c r="J43" s="62"/>
      <c r="K43" s="53">
        <v>124.39655172413795</v>
      </c>
      <c r="L43" s="36">
        <f t="shared" si="0"/>
        <v>0</v>
      </c>
    </row>
    <row r="44" spans="1:12" s="34" customFormat="1" ht="50.1" customHeight="1" x14ac:dyDescent="0.2">
      <c r="A44" s="47"/>
      <c r="B44" s="49"/>
      <c r="C44" s="51"/>
      <c r="D44" s="37" t="s">
        <v>111</v>
      </c>
      <c r="E44" s="74" t="s">
        <v>294</v>
      </c>
      <c r="F44" s="75"/>
      <c r="G44" s="75"/>
      <c r="H44" s="76"/>
      <c r="I44" s="66" t="s">
        <v>299</v>
      </c>
      <c r="J44" s="67"/>
      <c r="K44" s="54">
        <v>66.025862068965523</v>
      </c>
      <c r="L44" s="38">
        <f t="shared" si="0"/>
        <v>0</v>
      </c>
    </row>
    <row r="45" spans="1:12" s="34" customFormat="1" ht="50.1" customHeight="1" x14ac:dyDescent="0.2">
      <c r="A45" s="46"/>
      <c r="B45" s="48"/>
      <c r="C45" s="50"/>
      <c r="D45" s="35" t="s">
        <v>112</v>
      </c>
      <c r="E45" s="77" t="s">
        <v>295</v>
      </c>
      <c r="F45" s="78"/>
      <c r="G45" s="78"/>
      <c r="H45" s="79"/>
      <c r="I45" s="61" t="s">
        <v>299</v>
      </c>
      <c r="J45" s="62"/>
      <c r="K45" s="53">
        <v>66.025862068965523</v>
      </c>
      <c r="L45" s="36">
        <f t="shared" si="0"/>
        <v>0</v>
      </c>
    </row>
    <row r="46" spans="1:12" s="34" customFormat="1" ht="50.1" customHeight="1" x14ac:dyDescent="0.2">
      <c r="A46" s="47"/>
      <c r="B46" s="49"/>
      <c r="C46" s="51"/>
      <c r="D46" s="37" t="s">
        <v>113</v>
      </c>
      <c r="E46" s="74" t="s">
        <v>296</v>
      </c>
      <c r="F46" s="75"/>
      <c r="G46" s="75"/>
      <c r="H46" s="76"/>
      <c r="I46" s="66" t="s">
        <v>299</v>
      </c>
      <c r="J46" s="67"/>
      <c r="K46" s="54">
        <v>66.025862068965523</v>
      </c>
      <c r="L46" s="38">
        <f t="shared" si="0"/>
        <v>0</v>
      </c>
    </row>
    <row r="47" spans="1:12" s="34" customFormat="1" ht="50.1" customHeight="1" x14ac:dyDescent="0.2">
      <c r="A47" s="46"/>
      <c r="B47" s="48"/>
      <c r="C47" s="50"/>
      <c r="D47" s="35" t="s">
        <v>114</v>
      </c>
      <c r="E47" s="77" t="s">
        <v>297</v>
      </c>
      <c r="F47" s="78"/>
      <c r="G47" s="78"/>
      <c r="H47" s="79"/>
      <c r="I47" s="61" t="s">
        <v>299</v>
      </c>
      <c r="J47" s="62"/>
      <c r="K47" s="53">
        <v>66.025862068965523</v>
      </c>
      <c r="L47" s="36">
        <f t="shared" si="0"/>
        <v>0</v>
      </c>
    </row>
    <row r="48" spans="1:12" s="34" customFormat="1" ht="50.1" customHeight="1" x14ac:dyDescent="0.2">
      <c r="A48" s="47"/>
      <c r="B48" s="49"/>
      <c r="C48" s="51"/>
      <c r="D48" s="37" t="s">
        <v>115</v>
      </c>
      <c r="E48" s="74" t="s">
        <v>298</v>
      </c>
      <c r="F48" s="75"/>
      <c r="G48" s="75"/>
      <c r="H48" s="76"/>
      <c r="I48" s="66" t="s">
        <v>299</v>
      </c>
      <c r="J48" s="67"/>
      <c r="K48" s="54">
        <v>66.025862068965523</v>
      </c>
      <c r="L48" s="38">
        <f t="shared" si="0"/>
        <v>0</v>
      </c>
    </row>
    <row r="49" spans="1:12" s="34" customFormat="1" ht="50.1" customHeight="1" x14ac:dyDescent="0.2">
      <c r="A49" s="46"/>
      <c r="B49" s="48"/>
      <c r="C49" s="50"/>
      <c r="D49" s="35" t="s">
        <v>116</v>
      </c>
      <c r="E49" s="77" t="s">
        <v>300</v>
      </c>
      <c r="F49" s="78"/>
      <c r="G49" s="78"/>
      <c r="H49" s="79"/>
      <c r="I49" s="61" t="s">
        <v>301</v>
      </c>
      <c r="J49" s="62"/>
      <c r="K49" s="53">
        <v>1221.9568965517242</v>
      </c>
      <c r="L49" s="36">
        <f t="shared" si="0"/>
        <v>0</v>
      </c>
    </row>
    <row r="50" spans="1:12" s="34" customFormat="1" ht="50.1" customHeight="1" x14ac:dyDescent="0.2">
      <c r="A50" s="47"/>
      <c r="B50" s="49"/>
      <c r="C50" s="51"/>
      <c r="D50" s="37" t="s">
        <v>117</v>
      </c>
      <c r="E50" s="74" t="s">
        <v>302</v>
      </c>
      <c r="F50" s="75"/>
      <c r="G50" s="75"/>
      <c r="H50" s="76"/>
      <c r="I50" s="66" t="s">
        <v>303</v>
      </c>
      <c r="J50" s="67"/>
      <c r="K50" s="54">
        <v>419.1206896551725</v>
      </c>
      <c r="L50" s="38">
        <f t="shared" si="0"/>
        <v>0</v>
      </c>
    </row>
    <row r="51" spans="1:12" s="34" customFormat="1" ht="50.1" customHeight="1" x14ac:dyDescent="0.2">
      <c r="A51" s="46"/>
      <c r="B51" s="48"/>
      <c r="C51" s="50"/>
      <c r="D51" s="35" t="s">
        <v>118</v>
      </c>
      <c r="E51" s="77" t="s">
        <v>223</v>
      </c>
      <c r="F51" s="78"/>
      <c r="G51" s="78"/>
      <c r="H51" s="79"/>
      <c r="I51" s="61"/>
      <c r="J51" s="62"/>
      <c r="K51" s="53">
        <v>636.33620689655186</v>
      </c>
      <c r="L51" s="36">
        <f t="shared" si="0"/>
        <v>0</v>
      </c>
    </row>
    <row r="52" spans="1:12" s="34" customFormat="1" ht="50.1" customHeight="1" x14ac:dyDescent="0.2">
      <c r="A52" s="47"/>
      <c r="B52" s="49"/>
      <c r="C52" s="51"/>
      <c r="D52" s="37" t="s">
        <v>119</v>
      </c>
      <c r="E52" s="74" t="s">
        <v>224</v>
      </c>
      <c r="F52" s="75"/>
      <c r="G52" s="75"/>
      <c r="H52" s="76"/>
      <c r="I52" s="66"/>
      <c r="J52" s="67"/>
      <c r="K52" s="54">
        <v>563.61206896551732</v>
      </c>
      <c r="L52" s="38">
        <f t="shared" si="0"/>
        <v>0</v>
      </c>
    </row>
    <row r="53" spans="1:12" s="34" customFormat="1" ht="50.1" customHeight="1" x14ac:dyDescent="0.2">
      <c r="A53" s="46"/>
      <c r="B53" s="48"/>
      <c r="C53" s="50"/>
      <c r="D53" s="35" t="s">
        <v>120</v>
      </c>
      <c r="E53" s="77" t="s">
        <v>225</v>
      </c>
      <c r="F53" s="78"/>
      <c r="G53" s="78"/>
      <c r="H53" s="79"/>
      <c r="I53" s="61"/>
      <c r="J53" s="62"/>
      <c r="K53" s="53">
        <v>1203.7758620689658</v>
      </c>
      <c r="L53" s="36">
        <f t="shared" si="0"/>
        <v>0</v>
      </c>
    </row>
    <row r="54" spans="1:12" s="34" customFormat="1" ht="50.1" customHeight="1" x14ac:dyDescent="0.2">
      <c r="A54" s="47"/>
      <c r="B54" s="49"/>
      <c r="C54" s="51"/>
      <c r="D54" s="37" t="s">
        <v>121</v>
      </c>
      <c r="E54" s="74" t="s">
        <v>304</v>
      </c>
      <c r="F54" s="75"/>
      <c r="G54" s="75"/>
      <c r="H54" s="76"/>
      <c r="I54" s="66" t="s">
        <v>305</v>
      </c>
      <c r="J54" s="67"/>
      <c r="K54" s="54">
        <v>284.19827586206901</v>
      </c>
      <c r="L54" s="38">
        <f t="shared" si="0"/>
        <v>0</v>
      </c>
    </row>
    <row r="55" spans="1:12" s="34" customFormat="1" ht="50.1" customHeight="1" x14ac:dyDescent="0.2">
      <c r="A55" s="46"/>
      <c r="B55" s="48"/>
      <c r="C55" s="50"/>
      <c r="D55" s="35" t="s">
        <v>122</v>
      </c>
      <c r="E55" s="77" t="s">
        <v>306</v>
      </c>
      <c r="F55" s="78"/>
      <c r="G55" s="78"/>
      <c r="H55" s="79"/>
      <c r="I55" s="61" t="s">
        <v>307</v>
      </c>
      <c r="J55" s="62"/>
      <c r="K55" s="53">
        <v>154.06034482758622</v>
      </c>
      <c r="L55" s="36">
        <f t="shared" si="0"/>
        <v>0</v>
      </c>
    </row>
    <row r="56" spans="1:12" s="34" customFormat="1" ht="50.1" customHeight="1" x14ac:dyDescent="0.2">
      <c r="A56" s="47"/>
      <c r="B56" s="49"/>
      <c r="C56" s="51"/>
      <c r="D56" s="37" t="s">
        <v>123</v>
      </c>
      <c r="E56" s="74" t="s">
        <v>308</v>
      </c>
      <c r="F56" s="75"/>
      <c r="G56" s="75"/>
      <c r="H56" s="76"/>
      <c r="I56" s="66" t="s">
        <v>307</v>
      </c>
      <c r="J56" s="67"/>
      <c r="K56" s="54">
        <v>287.06896551724145</v>
      </c>
      <c r="L56" s="38">
        <f t="shared" si="0"/>
        <v>0</v>
      </c>
    </row>
    <row r="57" spans="1:12" s="34" customFormat="1" ht="50.1" customHeight="1" x14ac:dyDescent="0.2">
      <c r="A57" s="46"/>
      <c r="B57" s="48"/>
      <c r="C57" s="50"/>
      <c r="D57" s="35" t="s">
        <v>124</v>
      </c>
      <c r="E57" s="77" t="s">
        <v>309</v>
      </c>
      <c r="F57" s="78"/>
      <c r="G57" s="78"/>
      <c r="H57" s="79"/>
      <c r="I57" s="61" t="s">
        <v>307</v>
      </c>
      <c r="J57" s="62"/>
      <c r="K57" s="53">
        <v>297.59482758620697</v>
      </c>
      <c r="L57" s="36">
        <f t="shared" si="0"/>
        <v>0</v>
      </c>
    </row>
    <row r="58" spans="1:12" s="34" customFormat="1" ht="50.1" customHeight="1" x14ac:dyDescent="0.2">
      <c r="A58" s="47"/>
      <c r="B58" s="49"/>
      <c r="C58" s="51"/>
      <c r="D58" s="37" t="s">
        <v>125</v>
      </c>
      <c r="E58" s="74" t="s">
        <v>310</v>
      </c>
      <c r="F58" s="75"/>
      <c r="G58" s="75"/>
      <c r="H58" s="76"/>
      <c r="I58" s="66" t="s">
        <v>311</v>
      </c>
      <c r="J58" s="67"/>
      <c r="K58" s="54">
        <v>424.86206896551727</v>
      </c>
      <c r="L58" s="38">
        <f t="shared" si="0"/>
        <v>0</v>
      </c>
    </row>
    <row r="59" spans="1:12" s="34" customFormat="1" ht="50.1" customHeight="1" x14ac:dyDescent="0.2">
      <c r="A59" s="46"/>
      <c r="B59" s="48"/>
      <c r="C59" s="50"/>
      <c r="D59" s="35" t="s">
        <v>126</v>
      </c>
      <c r="E59" s="77" t="s">
        <v>312</v>
      </c>
      <c r="F59" s="78"/>
      <c r="G59" s="78"/>
      <c r="H59" s="79"/>
      <c r="I59" s="61" t="s">
        <v>311</v>
      </c>
      <c r="J59" s="62"/>
      <c r="K59" s="53">
        <v>619.11206896551732</v>
      </c>
      <c r="L59" s="36">
        <f t="shared" si="0"/>
        <v>0</v>
      </c>
    </row>
    <row r="60" spans="1:12" s="34" customFormat="1" ht="50.1" customHeight="1" x14ac:dyDescent="0.2">
      <c r="A60" s="47"/>
      <c r="B60" s="49"/>
      <c r="C60" s="51"/>
      <c r="D60" s="37" t="s">
        <v>127</v>
      </c>
      <c r="E60" s="74" t="s">
        <v>313</v>
      </c>
      <c r="F60" s="75"/>
      <c r="G60" s="75"/>
      <c r="H60" s="76"/>
      <c r="I60" s="66" t="s">
        <v>311</v>
      </c>
      <c r="J60" s="67"/>
      <c r="K60" s="54">
        <v>856.42241379310349</v>
      </c>
      <c r="L60" s="38">
        <f t="shared" si="0"/>
        <v>0</v>
      </c>
    </row>
    <row r="61" spans="1:12" s="34" customFormat="1" ht="50.1" customHeight="1" x14ac:dyDescent="0.2">
      <c r="A61" s="46"/>
      <c r="B61" s="48"/>
      <c r="C61" s="50"/>
      <c r="D61" s="35" t="s">
        <v>128</v>
      </c>
      <c r="E61" s="77" t="s">
        <v>314</v>
      </c>
      <c r="F61" s="78"/>
      <c r="G61" s="78"/>
      <c r="H61" s="79"/>
      <c r="I61" s="61" t="s">
        <v>315</v>
      </c>
      <c r="J61" s="62"/>
      <c r="K61" s="53">
        <v>4306.0344827586214</v>
      </c>
      <c r="L61" s="36">
        <f t="shared" si="0"/>
        <v>0</v>
      </c>
    </row>
    <row r="62" spans="1:12" s="34" customFormat="1" ht="50.1" customHeight="1" x14ac:dyDescent="0.2">
      <c r="A62" s="47"/>
      <c r="B62" s="49"/>
      <c r="C62" s="51"/>
      <c r="D62" s="37" t="s">
        <v>129</v>
      </c>
      <c r="E62" s="74" t="s">
        <v>316</v>
      </c>
      <c r="F62" s="75"/>
      <c r="G62" s="75"/>
      <c r="H62" s="76"/>
      <c r="I62" s="66" t="s">
        <v>317</v>
      </c>
      <c r="J62" s="67"/>
      <c r="K62" s="54">
        <v>349.26724137931041</v>
      </c>
      <c r="L62" s="38">
        <f t="shared" si="0"/>
        <v>0</v>
      </c>
    </row>
    <row r="63" spans="1:12" s="34" customFormat="1" ht="50.1" customHeight="1" x14ac:dyDescent="0.2">
      <c r="A63" s="46"/>
      <c r="B63" s="48"/>
      <c r="C63" s="50"/>
      <c r="D63" s="35" t="s">
        <v>130</v>
      </c>
      <c r="E63" s="77" t="s">
        <v>318</v>
      </c>
      <c r="F63" s="78"/>
      <c r="G63" s="78"/>
      <c r="H63" s="79"/>
      <c r="I63" s="61" t="s">
        <v>317</v>
      </c>
      <c r="J63" s="62"/>
      <c r="K63" s="53">
        <v>433.47413793103453</v>
      </c>
      <c r="L63" s="36">
        <f t="shared" si="0"/>
        <v>0</v>
      </c>
    </row>
    <row r="64" spans="1:12" s="34" customFormat="1" ht="50.1" customHeight="1" x14ac:dyDescent="0.2">
      <c r="A64" s="47"/>
      <c r="B64" s="49"/>
      <c r="C64" s="51"/>
      <c r="D64" s="37" t="s">
        <v>131</v>
      </c>
      <c r="E64" s="74" t="s">
        <v>319</v>
      </c>
      <c r="F64" s="75"/>
      <c r="G64" s="75"/>
      <c r="H64" s="76"/>
      <c r="I64" s="66" t="s">
        <v>317</v>
      </c>
      <c r="J64" s="67"/>
      <c r="K64" s="54">
        <v>363.62068965517244</v>
      </c>
      <c r="L64" s="38">
        <f t="shared" si="0"/>
        <v>0</v>
      </c>
    </row>
    <row r="65" spans="1:12" s="34" customFormat="1" ht="50.1" customHeight="1" x14ac:dyDescent="0.2">
      <c r="A65" s="46"/>
      <c r="B65" s="48"/>
      <c r="C65" s="50"/>
      <c r="D65" s="35" t="s">
        <v>132</v>
      </c>
      <c r="E65" s="77" t="s">
        <v>320</v>
      </c>
      <c r="F65" s="78"/>
      <c r="G65" s="78"/>
      <c r="H65" s="79"/>
      <c r="I65" s="61" t="s">
        <v>317</v>
      </c>
      <c r="J65" s="62"/>
      <c r="K65" s="53">
        <v>483.23275862068971</v>
      </c>
      <c r="L65" s="36">
        <f t="shared" si="0"/>
        <v>0</v>
      </c>
    </row>
    <row r="66" spans="1:12" s="34" customFormat="1" ht="50.1" customHeight="1" x14ac:dyDescent="0.2">
      <c r="A66" s="47"/>
      <c r="B66" s="49"/>
      <c r="C66" s="51"/>
      <c r="D66" s="37" t="s">
        <v>133</v>
      </c>
      <c r="E66" s="74" t="s">
        <v>321</v>
      </c>
      <c r="F66" s="75"/>
      <c r="G66" s="75"/>
      <c r="H66" s="76"/>
      <c r="I66" s="66" t="s">
        <v>317</v>
      </c>
      <c r="J66" s="67"/>
      <c r="K66" s="54">
        <v>567.43965517241395</v>
      </c>
      <c r="L66" s="38">
        <f t="shared" si="0"/>
        <v>0</v>
      </c>
    </row>
    <row r="67" spans="1:12" s="34" customFormat="1" ht="50.1" customHeight="1" x14ac:dyDescent="0.2">
      <c r="A67" s="46"/>
      <c r="B67" s="48"/>
      <c r="C67" s="50"/>
      <c r="D67" s="35" t="s">
        <v>134</v>
      </c>
      <c r="E67" s="77" t="s">
        <v>322</v>
      </c>
      <c r="F67" s="78"/>
      <c r="G67" s="78"/>
      <c r="H67" s="79"/>
      <c r="I67" s="61" t="s">
        <v>317</v>
      </c>
      <c r="J67" s="62"/>
      <c r="K67" s="53">
        <v>654.51724137931046</v>
      </c>
      <c r="L67" s="36">
        <f t="shared" si="0"/>
        <v>0</v>
      </c>
    </row>
    <row r="68" spans="1:12" s="34" customFormat="1" ht="50.1" customHeight="1" x14ac:dyDescent="0.2">
      <c r="A68" s="47"/>
      <c r="B68" s="49"/>
      <c r="C68" s="51"/>
      <c r="D68" s="37" t="s">
        <v>135</v>
      </c>
      <c r="E68" s="74" t="s">
        <v>323</v>
      </c>
      <c r="F68" s="75"/>
      <c r="G68" s="75"/>
      <c r="H68" s="76"/>
      <c r="I68" s="66" t="s">
        <v>324</v>
      </c>
      <c r="J68" s="67"/>
      <c r="K68" s="54">
        <v>244.96551724137936</v>
      </c>
      <c r="L68" s="38">
        <f t="shared" si="0"/>
        <v>0</v>
      </c>
    </row>
    <row r="69" spans="1:12" s="34" customFormat="1" ht="50.1" customHeight="1" x14ac:dyDescent="0.2">
      <c r="A69" s="46"/>
      <c r="B69" s="48"/>
      <c r="C69" s="50"/>
      <c r="D69" s="35" t="s">
        <v>136</v>
      </c>
      <c r="E69" s="77" t="s">
        <v>325</v>
      </c>
      <c r="F69" s="78"/>
      <c r="G69" s="78"/>
      <c r="H69" s="79"/>
      <c r="I69" s="61" t="s">
        <v>324</v>
      </c>
      <c r="J69" s="62"/>
      <c r="K69" s="53">
        <v>865.03448275862081</v>
      </c>
      <c r="L69" s="36">
        <f t="shared" si="0"/>
        <v>0</v>
      </c>
    </row>
    <row r="70" spans="1:12" s="34" customFormat="1" ht="50.1" customHeight="1" x14ac:dyDescent="0.2">
      <c r="A70" s="47"/>
      <c r="B70" s="49"/>
      <c r="C70" s="51"/>
      <c r="D70" s="37" t="s">
        <v>137</v>
      </c>
      <c r="E70" s="74" t="s">
        <v>326</v>
      </c>
      <c r="F70" s="75"/>
      <c r="G70" s="75"/>
      <c r="H70" s="76"/>
      <c r="I70" s="66" t="s">
        <v>329</v>
      </c>
      <c r="J70" s="67"/>
      <c r="K70" s="54">
        <v>110.04306900000002</v>
      </c>
      <c r="L70" s="38">
        <f t="shared" si="0"/>
        <v>0</v>
      </c>
    </row>
    <row r="71" spans="1:12" s="34" customFormat="1" ht="50.1" customHeight="1" x14ac:dyDescent="0.2">
      <c r="A71" s="46"/>
      <c r="B71" s="48"/>
      <c r="C71" s="50"/>
      <c r="D71" s="35" t="s">
        <v>138</v>
      </c>
      <c r="E71" s="77" t="s">
        <v>327</v>
      </c>
      <c r="F71" s="78"/>
      <c r="G71" s="78"/>
      <c r="H71" s="79"/>
      <c r="I71" s="61" t="s">
        <v>329</v>
      </c>
      <c r="J71" s="62"/>
      <c r="K71" s="53">
        <v>143.53410000000002</v>
      </c>
      <c r="L71" s="36">
        <f t="shared" si="0"/>
        <v>0</v>
      </c>
    </row>
    <row r="72" spans="1:12" s="34" customFormat="1" ht="50.1" customHeight="1" x14ac:dyDescent="0.2">
      <c r="A72" s="47"/>
      <c r="B72" s="49"/>
      <c r="C72" s="51"/>
      <c r="D72" s="37" t="s">
        <v>139</v>
      </c>
      <c r="E72" s="74" t="s">
        <v>328</v>
      </c>
      <c r="F72" s="75"/>
      <c r="G72" s="75"/>
      <c r="H72" s="76"/>
      <c r="I72" s="66" t="s">
        <v>329</v>
      </c>
      <c r="J72" s="67"/>
      <c r="K72" s="54">
        <v>81.335250000000016</v>
      </c>
      <c r="L72" s="38">
        <f t="shared" si="0"/>
        <v>0</v>
      </c>
    </row>
    <row r="73" spans="1:12" s="34" customFormat="1" ht="17.25" customHeight="1" x14ac:dyDescent="0.2">
      <c r="A73" s="71" t="s">
        <v>222</v>
      </c>
      <c r="B73" s="72"/>
      <c r="C73" s="72"/>
      <c r="D73" s="72"/>
      <c r="E73" s="72"/>
      <c r="F73" s="72"/>
      <c r="G73" s="72"/>
      <c r="H73" s="72"/>
      <c r="I73" s="72"/>
      <c r="J73" s="72"/>
      <c r="K73" s="72"/>
      <c r="L73" s="73"/>
    </row>
    <row r="74" spans="1:12" s="34" customFormat="1" ht="17.25" customHeight="1" x14ac:dyDescent="0.2">
      <c r="A74" s="68" t="s">
        <v>153</v>
      </c>
      <c r="B74" s="69"/>
      <c r="C74" s="69"/>
      <c r="D74" s="69"/>
      <c r="E74" s="69"/>
      <c r="F74" s="69"/>
      <c r="G74" s="69"/>
      <c r="H74" s="69"/>
      <c r="I74" s="69"/>
      <c r="J74" s="69"/>
      <c r="K74" s="69"/>
      <c r="L74" s="70"/>
    </row>
    <row r="75" spans="1:12" s="34" customFormat="1" ht="50.1" customHeight="1" x14ac:dyDescent="0.2">
      <c r="A75" s="47"/>
      <c r="B75" s="49"/>
      <c r="C75" s="51"/>
      <c r="D75" s="37" t="s">
        <v>140</v>
      </c>
      <c r="E75" s="63" t="s">
        <v>143</v>
      </c>
      <c r="F75" s="64"/>
      <c r="G75" s="64"/>
      <c r="H75" s="65"/>
      <c r="I75" s="66"/>
      <c r="J75" s="67"/>
      <c r="K75" s="54">
        <v>543.51724137931046</v>
      </c>
      <c r="L75" s="38">
        <f>C75*K75</f>
        <v>0</v>
      </c>
    </row>
    <row r="76" spans="1:12" s="34" customFormat="1" ht="50.1" customHeight="1" x14ac:dyDescent="0.2">
      <c r="A76" s="46"/>
      <c r="B76" s="48"/>
      <c r="C76" s="50"/>
      <c r="D76" s="35" t="s">
        <v>141</v>
      </c>
      <c r="E76" s="58" t="s">
        <v>226</v>
      </c>
      <c r="F76" s="59"/>
      <c r="G76" s="59"/>
      <c r="H76" s="60"/>
      <c r="I76" s="61"/>
      <c r="J76" s="62"/>
      <c r="K76" s="53">
        <v>3353.9224137931037</v>
      </c>
      <c r="L76" s="36">
        <f>C76*K76</f>
        <v>0</v>
      </c>
    </row>
    <row r="77" spans="1:12" s="34" customFormat="1" ht="50.1" customHeight="1" x14ac:dyDescent="0.2">
      <c r="A77" s="47"/>
      <c r="B77" s="49"/>
      <c r="C77" s="51"/>
      <c r="D77" s="37" t="s">
        <v>142</v>
      </c>
      <c r="E77" s="63" t="s">
        <v>227</v>
      </c>
      <c r="F77" s="64"/>
      <c r="G77" s="64"/>
      <c r="H77" s="65"/>
      <c r="I77" s="66"/>
      <c r="J77" s="67"/>
      <c r="K77" s="54">
        <v>2994.1293103448279</v>
      </c>
      <c r="L77" s="38">
        <f>C77*K77</f>
        <v>0</v>
      </c>
    </row>
    <row r="78" spans="1:12" s="34" customFormat="1" ht="17.25" customHeight="1" x14ac:dyDescent="0.2">
      <c r="A78" s="68" t="s">
        <v>330</v>
      </c>
      <c r="B78" s="69"/>
      <c r="C78" s="69"/>
      <c r="D78" s="69"/>
      <c r="E78" s="69"/>
      <c r="F78" s="69"/>
      <c r="G78" s="69"/>
      <c r="H78" s="69"/>
      <c r="I78" s="69"/>
      <c r="J78" s="69"/>
      <c r="K78" s="69"/>
      <c r="L78" s="70"/>
    </row>
    <row r="79" spans="1:12" s="34" customFormat="1" ht="50.1" customHeight="1" x14ac:dyDescent="0.2">
      <c r="A79" s="47"/>
      <c r="B79" s="49"/>
      <c r="C79" s="51"/>
      <c r="D79" s="37" t="s">
        <v>144</v>
      </c>
      <c r="E79" s="63" t="s">
        <v>228</v>
      </c>
      <c r="F79" s="64"/>
      <c r="G79" s="64"/>
      <c r="H79" s="65"/>
      <c r="I79" s="66"/>
      <c r="J79" s="67"/>
      <c r="K79" s="54">
        <v>634.42241379310349</v>
      </c>
      <c r="L79" s="38">
        <f t="shared" ref="L79:L85" si="1">C79*K79</f>
        <v>0</v>
      </c>
    </row>
    <row r="80" spans="1:12" s="34" customFormat="1" ht="50.1" customHeight="1" x14ac:dyDescent="0.2">
      <c r="A80" s="46"/>
      <c r="B80" s="48"/>
      <c r="C80" s="50"/>
      <c r="D80" s="35" t="s">
        <v>145</v>
      </c>
      <c r="E80" s="58" t="s">
        <v>229</v>
      </c>
      <c r="F80" s="59"/>
      <c r="G80" s="59"/>
      <c r="H80" s="60"/>
      <c r="I80" s="61"/>
      <c r="J80" s="62"/>
      <c r="K80" s="53">
        <v>1318.6034482758621</v>
      </c>
      <c r="L80" s="36">
        <f t="shared" si="1"/>
        <v>0</v>
      </c>
    </row>
    <row r="81" spans="1:12" s="34" customFormat="1" ht="50.1" customHeight="1" x14ac:dyDescent="0.2">
      <c r="A81" s="47"/>
      <c r="B81" s="49"/>
      <c r="C81" s="51"/>
      <c r="D81" s="37" t="s">
        <v>146</v>
      </c>
      <c r="E81" s="63" t="s">
        <v>230</v>
      </c>
      <c r="F81" s="64"/>
      <c r="G81" s="64"/>
      <c r="H81" s="65"/>
      <c r="I81" s="66"/>
      <c r="J81" s="67"/>
      <c r="K81" s="54">
        <v>1376.9741379310346</v>
      </c>
      <c r="L81" s="38">
        <f t="shared" si="1"/>
        <v>0</v>
      </c>
    </row>
    <row r="82" spans="1:12" s="34" customFormat="1" ht="50.1" customHeight="1" x14ac:dyDescent="0.2">
      <c r="A82" s="46"/>
      <c r="B82" s="48"/>
      <c r="C82" s="50"/>
      <c r="D82" s="35" t="s">
        <v>147</v>
      </c>
      <c r="E82" s="58" t="s">
        <v>231</v>
      </c>
      <c r="F82" s="59"/>
      <c r="G82" s="59"/>
      <c r="H82" s="60"/>
      <c r="I82" s="61"/>
      <c r="J82" s="62"/>
      <c r="K82" s="53">
        <v>1032.4913793103449</v>
      </c>
      <c r="L82" s="36">
        <f t="shared" si="1"/>
        <v>0</v>
      </c>
    </row>
    <row r="83" spans="1:12" s="34" customFormat="1" ht="50.1" customHeight="1" x14ac:dyDescent="0.2">
      <c r="A83" s="47"/>
      <c r="B83" s="49"/>
      <c r="C83" s="51"/>
      <c r="D83" s="37" t="s">
        <v>148</v>
      </c>
      <c r="E83" s="63" t="s">
        <v>232</v>
      </c>
      <c r="F83" s="64"/>
      <c r="G83" s="64"/>
      <c r="H83" s="65"/>
      <c r="I83" s="66"/>
      <c r="J83" s="67"/>
      <c r="K83" s="54">
        <v>959.76724137931046</v>
      </c>
      <c r="L83" s="38">
        <f t="shared" si="1"/>
        <v>0</v>
      </c>
    </row>
    <row r="84" spans="1:12" s="34" customFormat="1" ht="50.1" customHeight="1" x14ac:dyDescent="0.2">
      <c r="A84" s="46"/>
      <c r="B84" s="48"/>
      <c r="C84" s="52"/>
      <c r="D84" s="35" t="s">
        <v>149</v>
      </c>
      <c r="E84" s="58" t="s">
        <v>233</v>
      </c>
      <c r="F84" s="59"/>
      <c r="G84" s="59"/>
      <c r="H84" s="60"/>
      <c r="I84" s="61"/>
      <c r="J84" s="62"/>
      <c r="K84" s="53">
        <v>641.12068965517244</v>
      </c>
      <c r="L84" s="36">
        <f t="shared" si="1"/>
        <v>0</v>
      </c>
    </row>
    <row r="85" spans="1:12" s="34" customFormat="1" ht="50.1" customHeight="1" x14ac:dyDescent="0.2">
      <c r="A85" s="47"/>
      <c r="B85" s="49"/>
      <c r="C85" s="51"/>
      <c r="D85" s="37" t="s">
        <v>150</v>
      </c>
      <c r="E85" s="63" t="s">
        <v>234</v>
      </c>
      <c r="F85" s="64"/>
      <c r="G85" s="64"/>
      <c r="H85" s="65"/>
      <c r="I85" s="66"/>
      <c r="J85" s="67"/>
      <c r="K85" s="54">
        <v>1731.0258620689658</v>
      </c>
      <c r="L85" s="38">
        <f t="shared" si="1"/>
        <v>0</v>
      </c>
    </row>
    <row r="86" spans="1:12" s="34" customFormat="1" ht="17.25" customHeight="1" x14ac:dyDescent="0.2">
      <c r="A86" s="68" t="s">
        <v>331</v>
      </c>
      <c r="B86" s="69"/>
      <c r="C86" s="69"/>
      <c r="D86" s="69"/>
      <c r="E86" s="69"/>
      <c r="F86" s="69"/>
      <c r="G86" s="69"/>
      <c r="H86" s="69"/>
      <c r="I86" s="69"/>
      <c r="J86" s="69"/>
      <c r="K86" s="69"/>
      <c r="L86" s="70"/>
    </row>
    <row r="87" spans="1:12" s="34" customFormat="1" ht="50.1" customHeight="1" x14ac:dyDescent="0.2">
      <c r="A87" s="46"/>
      <c r="B87" s="48"/>
      <c r="C87" s="52"/>
      <c r="D87" s="35" t="s">
        <v>151</v>
      </c>
      <c r="E87" s="58" t="s">
        <v>235</v>
      </c>
      <c r="F87" s="59"/>
      <c r="G87" s="59"/>
      <c r="H87" s="60"/>
      <c r="I87" s="61"/>
      <c r="J87" s="62"/>
      <c r="K87" s="53">
        <v>2887.9137931034488</v>
      </c>
      <c r="L87" s="36">
        <f>C87*K87</f>
        <v>0</v>
      </c>
    </row>
    <row r="88" spans="1:12" s="34" customFormat="1" ht="50.1" customHeight="1" x14ac:dyDescent="0.2">
      <c r="A88" s="47"/>
      <c r="B88" s="49"/>
      <c r="C88" s="51"/>
      <c r="D88" s="37" t="s">
        <v>152</v>
      </c>
      <c r="E88" s="63" t="s">
        <v>236</v>
      </c>
      <c r="F88" s="64"/>
      <c r="G88" s="64"/>
      <c r="H88" s="65"/>
      <c r="I88" s="66"/>
      <c r="J88" s="67"/>
      <c r="K88" s="54">
        <v>976.991379310345</v>
      </c>
      <c r="L88" s="38">
        <f>C88*K88</f>
        <v>0</v>
      </c>
    </row>
    <row r="89" spans="1:12" s="34" customFormat="1" ht="17.25" customHeight="1" x14ac:dyDescent="0.2">
      <c r="A89" s="68" t="s">
        <v>332</v>
      </c>
      <c r="B89" s="69"/>
      <c r="C89" s="69"/>
      <c r="D89" s="69"/>
      <c r="E89" s="69"/>
      <c r="F89" s="69"/>
      <c r="G89" s="69"/>
      <c r="H89" s="69"/>
      <c r="I89" s="69"/>
      <c r="J89" s="69"/>
      <c r="K89" s="69"/>
      <c r="L89" s="70"/>
    </row>
    <row r="90" spans="1:12" s="34" customFormat="1" ht="50.1" customHeight="1" x14ac:dyDescent="0.2">
      <c r="A90" s="46"/>
      <c r="B90" s="48"/>
      <c r="C90" s="52"/>
      <c r="D90" s="35" t="s">
        <v>154</v>
      </c>
      <c r="E90" s="58" t="s">
        <v>237</v>
      </c>
      <c r="F90" s="59"/>
      <c r="G90" s="59"/>
      <c r="H90" s="60"/>
      <c r="I90" s="61"/>
      <c r="J90" s="62"/>
      <c r="K90" s="53">
        <v>683.22413793103453</v>
      </c>
      <c r="L90" s="36">
        <f t="shared" ref="L90:L95" si="2">C90*K90</f>
        <v>0</v>
      </c>
    </row>
    <row r="91" spans="1:12" s="34" customFormat="1" ht="50.1" customHeight="1" x14ac:dyDescent="0.2">
      <c r="A91" s="47"/>
      <c r="B91" s="49"/>
      <c r="C91" s="51"/>
      <c r="D91" s="37" t="s">
        <v>155</v>
      </c>
      <c r="E91" s="63" t="s">
        <v>238</v>
      </c>
      <c r="F91" s="64"/>
      <c r="G91" s="64"/>
      <c r="H91" s="65"/>
      <c r="I91" s="66"/>
      <c r="J91" s="67"/>
      <c r="K91" s="54">
        <v>1146.3620689655174</v>
      </c>
      <c r="L91" s="38">
        <f t="shared" si="2"/>
        <v>0</v>
      </c>
    </row>
    <row r="92" spans="1:12" s="34" customFormat="1" ht="50.1" customHeight="1" x14ac:dyDescent="0.2">
      <c r="A92" s="46"/>
      <c r="B92" s="48"/>
      <c r="C92" s="52"/>
      <c r="D92" s="35" t="s">
        <v>156</v>
      </c>
      <c r="E92" s="58" t="s">
        <v>239</v>
      </c>
      <c r="F92" s="59"/>
      <c r="G92" s="59"/>
      <c r="H92" s="60"/>
      <c r="I92" s="61"/>
      <c r="J92" s="62"/>
      <c r="K92" s="53">
        <v>1262.1465517241381</v>
      </c>
      <c r="L92" s="36">
        <f t="shared" si="2"/>
        <v>0</v>
      </c>
    </row>
    <row r="93" spans="1:12" s="34" customFormat="1" ht="50.1" customHeight="1" x14ac:dyDescent="0.2">
      <c r="A93" s="47"/>
      <c r="B93" s="49"/>
      <c r="C93" s="51"/>
      <c r="D93" s="37" t="s">
        <v>157</v>
      </c>
      <c r="E93" s="63" t="s">
        <v>240</v>
      </c>
      <c r="F93" s="64"/>
      <c r="G93" s="64"/>
      <c r="H93" s="65"/>
      <c r="I93" s="66"/>
      <c r="J93" s="67"/>
      <c r="K93" s="54">
        <v>953.06896551724151</v>
      </c>
      <c r="L93" s="38">
        <f t="shared" si="2"/>
        <v>0</v>
      </c>
    </row>
    <row r="94" spans="1:12" s="34" customFormat="1" ht="50.1" customHeight="1" x14ac:dyDescent="0.2">
      <c r="A94" s="46"/>
      <c r="B94" s="48"/>
      <c r="C94" s="50"/>
      <c r="D94" s="35" t="s">
        <v>158</v>
      </c>
      <c r="E94" s="58" t="s">
        <v>241</v>
      </c>
      <c r="F94" s="59"/>
      <c r="G94" s="59"/>
      <c r="H94" s="60"/>
      <c r="I94" s="61"/>
      <c r="J94" s="62"/>
      <c r="K94" s="53">
        <v>910.00862068965534</v>
      </c>
      <c r="L94" s="36">
        <f t="shared" si="2"/>
        <v>0</v>
      </c>
    </row>
    <row r="95" spans="1:12" s="34" customFormat="1" ht="50.1" customHeight="1" x14ac:dyDescent="0.2">
      <c r="A95" s="47"/>
      <c r="B95" s="49"/>
      <c r="C95" s="51"/>
      <c r="D95" s="37" t="s">
        <v>159</v>
      </c>
      <c r="E95" s="63" t="s">
        <v>242</v>
      </c>
      <c r="F95" s="64"/>
      <c r="G95" s="64"/>
      <c r="H95" s="65"/>
      <c r="I95" s="66"/>
      <c r="J95" s="67"/>
      <c r="K95" s="54">
        <v>640.16379310344837</v>
      </c>
      <c r="L95" s="38">
        <f t="shared" si="2"/>
        <v>0</v>
      </c>
    </row>
    <row r="96" spans="1:12" s="34" customFormat="1" ht="17.25" customHeight="1" x14ac:dyDescent="0.2">
      <c r="A96" s="71" t="s">
        <v>333</v>
      </c>
      <c r="B96" s="72"/>
      <c r="C96" s="72"/>
      <c r="D96" s="72"/>
      <c r="E96" s="72"/>
      <c r="F96" s="72"/>
      <c r="G96" s="72"/>
      <c r="H96" s="72"/>
      <c r="I96" s="72"/>
      <c r="J96" s="72"/>
      <c r="K96" s="72"/>
      <c r="L96" s="73"/>
    </row>
    <row r="97" spans="1:12" s="34" customFormat="1" ht="17.25" customHeight="1" x14ac:dyDescent="0.2">
      <c r="A97" s="68" t="s">
        <v>160</v>
      </c>
      <c r="B97" s="69"/>
      <c r="C97" s="69"/>
      <c r="D97" s="69"/>
      <c r="E97" s="69"/>
      <c r="F97" s="69"/>
      <c r="G97" s="69"/>
      <c r="H97" s="69"/>
      <c r="I97" s="69"/>
      <c r="J97" s="69"/>
      <c r="K97" s="69"/>
      <c r="L97" s="70"/>
    </row>
    <row r="98" spans="1:12" s="34" customFormat="1" ht="50.1" customHeight="1" x14ac:dyDescent="0.2">
      <c r="A98" s="46"/>
      <c r="B98" s="48"/>
      <c r="C98" s="50"/>
      <c r="D98" s="35" t="s">
        <v>161</v>
      </c>
      <c r="E98" s="58" t="s">
        <v>243</v>
      </c>
      <c r="F98" s="59"/>
      <c r="G98" s="59"/>
      <c r="H98" s="60"/>
      <c r="I98" s="61"/>
      <c r="J98" s="62"/>
      <c r="K98" s="53">
        <v>1984.6034482758625</v>
      </c>
      <c r="L98" s="36">
        <f>C98*K98</f>
        <v>0</v>
      </c>
    </row>
    <row r="99" spans="1:12" s="34" customFormat="1" ht="50.1" customHeight="1" x14ac:dyDescent="0.2">
      <c r="A99" s="47"/>
      <c r="B99" s="49"/>
      <c r="C99" s="51"/>
      <c r="D99" s="37" t="s">
        <v>162</v>
      </c>
      <c r="E99" s="63" t="s">
        <v>244</v>
      </c>
      <c r="F99" s="64"/>
      <c r="G99" s="64"/>
      <c r="H99" s="65"/>
      <c r="I99" s="66"/>
      <c r="J99" s="67"/>
      <c r="K99" s="54">
        <v>1778.8706896551728</v>
      </c>
      <c r="L99" s="38">
        <f>C99*K99</f>
        <v>0</v>
      </c>
    </row>
    <row r="100" spans="1:12" s="34" customFormat="1" ht="50.1" customHeight="1" x14ac:dyDescent="0.2">
      <c r="A100" s="46"/>
      <c r="B100" s="48"/>
      <c r="C100" s="50"/>
      <c r="D100" s="35" t="s">
        <v>163</v>
      </c>
      <c r="E100" s="58" t="s">
        <v>245</v>
      </c>
      <c r="F100" s="59"/>
      <c r="G100" s="59"/>
      <c r="H100" s="60"/>
      <c r="I100" s="61"/>
      <c r="J100" s="62"/>
      <c r="K100" s="53">
        <v>786.56896551724151</v>
      </c>
      <c r="L100" s="36">
        <f>C100*K100</f>
        <v>0</v>
      </c>
    </row>
    <row r="101" spans="1:12" s="34" customFormat="1" ht="50.1" customHeight="1" x14ac:dyDescent="0.2">
      <c r="A101" s="47"/>
      <c r="B101" s="49"/>
      <c r="C101" s="51"/>
      <c r="D101" s="37" t="s">
        <v>164</v>
      </c>
      <c r="E101" s="63" t="s">
        <v>246</v>
      </c>
      <c r="F101" s="64"/>
      <c r="G101" s="64"/>
      <c r="H101" s="65"/>
      <c r="I101" s="66"/>
      <c r="J101" s="67"/>
      <c r="K101" s="54">
        <v>2061.1551724137935</v>
      </c>
      <c r="L101" s="38">
        <f>C101*K101</f>
        <v>0</v>
      </c>
    </row>
    <row r="102" spans="1:12" s="34" customFormat="1" ht="17.25" customHeight="1" x14ac:dyDescent="0.2">
      <c r="A102" s="68" t="s">
        <v>334</v>
      </c>
      <c r="B102" s="69"/>
      <c r="C102" s="69"/>
      <c r="D102" s="69"/>
      <c r="E102" s="69"/>
      <c r="F102" s="69"/>
      <c r="G102" s="69"/>
      <c r="H102" s="69"/>
      <c r="I102" s="69"/>
      <c r="J102" s="69"/>
      <c r="K102" s="69"/>
      <c r="L102" s="70"/>
    </row>
    <row r="103" spans="1:12" s="34" customFormat="1" ht="50.1" customHeight="1" x14ac:dyDescent="0.2">
      <c r="A103" s="46"/>
      <c r="B103" s="48"/>
      <c r="C103" s="50"/>
      <c r="D103" s="35" t="s">
        <v>165</v>
      </c>
      <c r="E103" s="58" t="s">
        <v>247</v>
      </c>
      <c r="F103" s="59"/>
      <c r="G103" s="59"/>
      <c r="H103" s="60" t="s">
        <v>169</v>
      </c>
      <c r="I103" s="61"/>
      <c r="J103" s="62"/>
      <c r="K103" s="53">
        <v>602.84482758620697</v>
      </c>
      <c r="L103" s="36">
        <f>C103*K103</f>
        <v>0</v>
      </c>
    </row>
    <row r="104" spans="1:12" s="34" customFormat="1" ht="50.1" customHeight="1" x14ac:dyDescent="0.2">
      <c r="A104" s="47"/>
      <c r="B104" s="49"/>
      <c r="C104" s="51"/>
      <c r="D104" s="37" t="s">
        <v>166</v>
      </c>
      <c r="E104" s="63" t="s">
        <v>248</v>
      </c>
      <c r="F104" s="64"/>
      <c r="G104" s="64"/>
      <c r="H104" s="65" t="s">
        <v>170</v>
      </c>
      <c r="I104" s="66"/>
      <c r="J104" s="67"/>
      <c r="K104" s="54">
        <v>2578.8362068965521</v>
      </c>
      <c r="L104" s="38">
        <f>C104*K104</f>
        <v>0</v>
      </c>
    </row>
    <row r="105" spans="1:12" s="34" customFormat="1" ht="50.1" customHeight="1" x14ac:dyDescent="0.2">
      <c r="A105" s="46"/>
      <c r="B105" s="48"/>
      <c r="C105" s="50"/>
      <c r="D105" s="35" t="s">
        <v>167</v>
      </c>
      <c r="E105" s="58" t="s">
        <v>339</v>
      </c>
      <c r="F105" s="59"/>
      <c r="G105" s="59"/>
      <c r="H105" s="60"/>
      <c r="I105" s="61"/>
      <c r="J105" s="62"/>
      <c r="K105" s="53">
        <v>711.93103448275883</v>
      </c>
      <c r="L105" s="36">
        <f>C105*K105</f>
        <v>0</v>
      </c>
    </row>
    <row r="106" spans="1:12" s="34" customFormat="1" ht="50.1" customHeight="1" x14ac:dyDescent="0.2">
      <c r="A106" s="47"/>
      <c r="B106" s="49"/>
      <c r="C106" s="51"/>
      <c r="D106" s="37" t="s">
        <v>168</v>
      </c>
      <c r="E106" s="63" t="s">
        <v>340</v>
      </c>
      <c r="F106" s="64"/>
      <c r="G106" s="64"/>
      <c r="H106" s="65"/>
      <c r="I106" s="66"/>
      <c r="J106" s="67"/>
      <c r="K106" s="54">
        <v>818.14655172413802</v>
      </c>
      <c r="L106" s="38">
        <f>C106*K106</f>
        <v>0</v>
      </c>
    </row>
    <row r="107" spans="1:12" s="34" customFormat="1" ht="17.25" customHeight="1" x14ac:dyDescent="0.2">
      <c r="A107" s="68" t="s">
        <v>171</v>
      </c>
      <c r="B107" s="69"/>
      <c r="C107" s="69"/>
      <c r="D107" s="69"/>
      <c r="E107" s="69"/>
      <c r="F107" s="69"/>
      <c r="G107" s="69"/>
      <c r="H107" s="69"/>
      <c r="I107" s="69"/>
      <c r="J107" s="69"/>
      <c r="K107" s="69"/>
      <c r="L107" s="70"/>
    </row>
    <row r="108" spans="1:12" s="34" customFormat="1" ht="50.1" customHeight="1" x14ac:dyDescent="0.2">
      <c r="A108" s="46"/>
      <c r="B108" s="48"/>
      <c r="C108" s="50"/>
      <c r="D108" s="35" t="s">
        <v>172</v>
      </c>
      <c r="E108" s="58" t="s">
        <v>174</v>
      </c>
      <c r="F108" s="59"/>
      <c r="G108" s="59" t="s">
        <v>175</v>
      </c>
      <c r="H108" s="60" t="s">
        <v>170</v>
      </c>
      <c r="I108" s="61"/>
      <c r="J108" s="62"/>
      <c r="K108" s="53">
        <v>836.32758620689674</v>
      </c>
      <c r="L108" s="36">
        <f>C108*K108</f>
        <v>0</v>
      </c>
    </row>
    <row r="109" spans="1:12" s="34" customFormat="1" ht="50.1" customHeight="1" x14ac:dyDescent="0.2">
      <c r="A109" s="47"/>
      <c r="B109" s="49"/>
      <c r="C109" s="51"/>
      <c r="D109" s="37" t="s">
        <v>173</v>
      </c>
      <c r="E109" s="63" t="s">
        <v>176</v>
      </c>
      <c r="F109" s="64"/>
      <c r="G109" s="64"/>
      <c r="H109" s="65" t="s">
        <v>170</v>
      </c>
      <c r="I109" s="66"/>
      <c r="J109" s="67"/>
      <c r="K109" s="54">
        <v>622.93965517241395</v>
      </c>
      <c r="L109" s="38">
        <f>C109*K109</f>
        <v>0</v>
      </c>
    </row>
    <row r="110" spans="1:12" s="34" customFormat="1" ht="17.25" customHeight="1" x14ac:dyDescent="0.2">
      <c r="A110" s="68" t="s">
        <v>186</v>
      </c>
      <c r="B110" s="69"/>
      <c r="C110" s="69"/>
      <c r="D110" s="69"/>
      <c r="E110" s="69"/>
      <c r="F110" s="69"/>
      <c r="G110" s="69"/>
      <c r="H110" s="69"/>
      <c r="I110" s="69"/>
      <c r="J110" s="69"/>
      <c r="K110" s="69"/>
      <c r="L110" s="70"/>
    </row>
    <row r="111" spans="1:12" s="34" customFormat="1" ht="50.1" customHeight="1" x14ac:dyDescent="0.2">
      <c r="A111" s="46"/>
      <c r="B111" s="48"/>
      <c r="C111" s="50"/>
      <c r="D111" s="35" t="s">
        <v>177</v>
      </c>
      <c r="E111" s="58" t="s">
        <v>249</v>
      </c>
      <c r="F111" s="59"/>
      <c r="G111" s="59"/>
      <c r="H111" s="60" t="s">
        <v>187</v>
      </c>
      <c r="I111" s="61"/>
      <c r="J111" s="62"/>
      <c r="K111" s="53">
        <v>1395.1551724137933</v>
      </c>
      <c r="L111" s="36">
        <f t="shared" ref="L111:L119" si="3">C111*K111</f>
        <v>0</v>
      </c>
    </row>
    <row r="112" spans="1:12" s="34" customFormat="1" ht="50.1" customHeight="1" x14ac:dyDescent="0.2">
      <c r="A112" s="47"/>
      <c r="B112" s="49"/>
      <c r="C112" s="51"/>
      <c r="D112" s="37" t="s">
        <v>178</v>
      </c>
      <c r="E112" s="63" t="s">
        <v>250</v>
      </c>
      <c r="F112" s="64"/>
      <c r="G112" s="64"/>
      <c r="H112" s="65" t="s">
        <v>188</v>
      </c>
      <c r="I112" s="66"/>
      <c r="J112" s="67"/>
      <c r="K112" s="54">
        <v>1191.3362068965519</v>
      </c>
      <c r="L112" s="38">
        <f t="shared" si="3"/>
        <v>0</v>
      </c>
    </row>
    <row r="113" spans="1:12" s="34" customFormat="1" ht="50.1" customHeight="1" x14ac:dyDescent="0.2">
      <c r="A113" s="46"/>
      <c r="B113" s="48"/>
      <c r="C113" s="50"/>
      <c r="D113" s="35" t="s">
        <v>179</v>
      </c>
      <c r="E113" s="58" t="s">
        <v>251</v>
      </c>
      <c r="F113" s="59"/>
      <c r="G113" s="59"/>
      <c r="H113" s="60" t="s">
        <v>188</v>
      </c>
      <c r="I113" s="61"/>
      <c r="J113" s="62"/>
      <c r="K113" s="53">
        <v>1342.5258620689658</v>
      </c>
      <c r="L113" s="36">
        <f t="shared" si="3"/>
        <v>0</v>
      </c>
    </row>
    <row r="114" spans="1:12" s="34" customFormat="1" ht="50.1" customHeight="1" x14ac:dyDescent="0.2">
      <c r="A114" s="47"/>
      <c r="B114" s="49"/>
      <c r="C114" s="51"/>
      <c r="D114" s="37" t="s">
        <v>180</v>
      </c>
      <c r="E114" s="63" t="s">
        <v>252</v>
      </c>
      <c r="F114" s="64"/>
      <c r="G114" s="64"/>
      <c r="H114" s="65" t="s">
        <v>187</v>
      </c>
      <c r="I114" s="66"/>
      <c r="J114" s="67"/>
      <c r="K114" s="54">
        <v>1809.4913793103451</v>
      </c>
      <c r="L114" s="38">
        <f t="shared" si="3"/>
        <v>0</v>
      </c>
    </row>
    <row r="115" spans="1:12" s="34" customFormat="1" ht="50.1" customHeight="1" x14ac:dyDescent="0.2">
      <c r="A115" s="46"/>
      <c r="B115" s="48"/>
      <c r="C115" s="50"/>
      <c r="D115" s="35" t="s">
        <v>181</v>
      </c>
      <c r="E115" s="58" t="s">
        <v>253</v>
      </c>
      <c r="F115" s="59"/>
      <c r="G115" s="59"/>
      <c r="H115" s="60" t="s">
        <v>189</v>
      </c>
      <c r="I115" s="61"/>
      <c r="J115" s="62"/>
      <c r="K115" s="53">
        <v>905.22413793103453</v>
      </c>
      <c r="L115" s="36">
        <f t="shared" si="3"/>
        <v>0</v>
      </c>
    </row>
    <row r="116" spans="1:12" s="34" customFormat="1" ht="50.1" customHeight="1" x14ac:dyDescent="0.2">
      <c r="A116" s="47"/>
      <c r="B116" s="49"/>
      <c r="C116" s="51"/>
      <c r="D116" s="37" t="s">
        <v>182</v>
      </c>
      <c r="E116" s="63" t="s">
        <v>254</v>
      </c>
      <c r="F116" s="64"/>
      <c r="G116" s="64"/>
      <c r="H116" s="65" t="s">
        <v>187</v>
      </c>
      <c r="I116" s="66"/>
      <c r="J116" s="67"/>
      <c r="K116" s="54">
        <v>1472.6637931034486</v>
      </c>
      <c r="L116" s="38">
        <f t="shared" si="3"/>
        <v>0</v>
      </c>
    </row>
    <row r="117" spans="1:12" s="34" customFormat="1" ht="50.1" customHeight="1" x14ac:dyDescent="0.2">
      <c r="A117" s="46"/>
      <c r="B117" s="48"/>
      <c r="C117" s="50"/>
      <c r="D117" s="35" t="s">
        <v>183</v>
      </c>
      <c r="E117" s="58" t="s">
        <v>255</v>
      </c>
      <c r="F117" s="59"/>
      <c r="G117" s="59"/>
      <c r="H117" s="60" t="s">
        <v>187</v>
      </c>
      <c r="I117" s="61"/>
      <c r="J117" s="62"/>
      <c r="K117" s="53">
        <v>1704.23275862069</v>
      </c>
      <c r="L117" s="36">
        <f t="shared" si="3"/>
        <v>0</v>
      </c>
    </row>
    <row r="118" spans="1:12" s="34" customFormat="1" ht="50.1" customHeight="1" x14ac:dyDescent="0.2">
      <c r="A118" s="47"/>
      <c r="B118" s="49"/>
      <c r="C118" s="51"/>
      <c r="D118" s="37" t="s">
        <v>184</v>
      </c>
      <c r="E118" s="63" t="s">
        <v>256</v>
      </c>
      <c r="F118" s="64"/>
      <c r="G118" s="64"/>
      <c r="H118" s="65" t="s">
        <v>187</v>
      </c>
      <c r="I118" s="66"/>
      <c r="J118" s="67"/>
      <c r="K118" s="54">
        <v>2313.775862068966</v>
      </c>
      <c r="L118" s="38">
        <f t="shared" si="3"/>
        <v>0</v>
      </c>
    </row>
    <row r="119" spans="1:12" s="34" customFormat="1" ht="50.1" customHeight="1" x14ac:dyDescent="0.2">
      <c r="A119" s="46"/>
      <c r="B119" s="48"/>
      <c r="C119" s="50"/>
      <c r="D119" s="35" t="s">
        <v>185</v>
      </c>
      <c r="E119" s="58" t="s">
        <v>257</v>
      </c>
      <c r="F119" s="59"/>
      <c r="G119" s="59"/>
      <c r="H119" s="60" t="s">
        <v>187</v>
      </c>
      <c r="I119" s="61"/>
      <c r="J119" s="62"/>
      <c r="K119" s="53">
        <v>2523.3362068965521</v>
      </c>
      <c r="L119" s="36">
        <f t="shared" si="3"/>
        <v>0</v>
      </c>
    </row>
    <row r="120" spans="1:12" s="34" customFormat="1" ht="17.25" customHeight="1" x14ac:dyDescent="0.2">
      <c r="A120" s="68" t="s">
        <v>335</v>
      </c>
      <c r="B120" s="69"/>
      <c r="C120" s="69"/>
      <c r="D120" s="69"/>
      <c r="E120" s="69"/>
      <c r="F120" s="69"/>
      <c r="G120" s="69"/>
      <c r="H120" s="69"/>
      <c r="I120" s="69"/>
      <c r="J120" s="69"/>
      <c r="K120" s="69"/>
      <c r="L120" s="70"/>
    </row>
    <row r="121" spans="1:12" s="34" customFormat="1" ht="50.1" customHeight="1" x14ac:dyDescent="0.2">
      <c r="A121" s="47"/>
      <c r="B121" s="49"/>
      <c r="C121" s="51"/>
      <c r="D121" s="37" t="s">
        <v>190</v>
      </c>
      <c r="E121" s="63" t="s">
        <v>258</v>
      </c>
      <c r="F121" s="64"/>
      <c r="G121" s="64"/>
      <c r="H121" s="65"/>
      <c r="I121" s="66"/>
      <c r="J121" s="67"/>
      <c r="K121" s="54">
        <v>990.3879310344829</v>
      </c>
      <c r="L121" s="38">
        <f>C121*K121</f>
        <v>0</v>
      </c>
    </row>
    <row r="122" spans="1:12" s="34" customFormat="1" ht="50.1" customHeight="1" x14ac:dyDescent="0.2">
      <c r="A122" s="46"/>
      <c r="B122" s="48"/>
      <c r="C122" s="50"/>
      <c r="D122" s="35" t="s">
        <v>191</v>
      </c>
      <c r="E122" s="58" t="s">
        <v>259</v>
      </c>
      <c r="F122" s="59"/>
      <c r="G122" s="59"/>
      <c r="H122" s="60"/>
      <c r="I122" s="61"/>
      <c r="J122" s="62"/>
      <c r="K122" s="53">
        <v>3486.9310344827591</v>
      </c>
      <c r="L122" s="36">
        <f>C122*K122</f>
        <v>0</v>
      </c>
    </row>
    <row r="123" spans="1:12" s="34" customFormat="1" ht="50.1" customHeight="1" x14ac:dyDescent="0.2">
      <c r="A123" s="47"/>
      <c r="B123" s="49"/>
      <c r="C123" s="51"/>
      <c r="D123" s="37" t="s">
        <v>192</v>
      </c>
      <c r="E123" s="63" t="s">
        <v>260</v>
      </c>
      <c r="F123" s="64"/>
      <c r="G123" s="64"/>
      <c r="H123" s="65"/>
      <c r="I123" s="66"/>
      <c r="J123" s="67"/>
      <c r="K123" s="54">
        <v>3468.7500000000005</v>
      </c>
      <c r="L123" s="38">
        <f>C123*K123</f>
        <v>0</v>
      </c>
    </row>
    <row r="124" spans="1:12" s="34" customFormat="1" ht="17.25" customHeight="1" x14ac:dyDescent="0.2">
      <c r="A124" s="71" t="s">
        <v>336</v>
      </c>
      <c r="B124" s="72"/>
      <c r="C124" s="72"/>
      <c r="D124" s="72"/>
      <c r="E124" s="72"/>
      <c r="F124" s="72"/>
      <c r="G124" s="72"/>
      <c r="H124" s="72"/>
      <c r="I124" s="72"/>
      <c r="J124" s="72"/>
      <c r="K124" s="72"/>
      <c r="L124" s="73"/>
    </row>
    <row r="125" spans="1:12" s="34" customFormat="1" ht="17.25" customHeight="1" x14ac:dyDescent="0.2">
      <c r="A125" s="68" t="s">
        <v>337</v>
      </c>
      <c r="B125" s="69"/>
      <c r="C125" s="69"/>
      <c r="D125" s="69"/>
      <c r="E125" s="69"/>
      <c r="F125" s="69"/>
      <c r="G125" s="69"/>
      <c r="H125" s="69"/>
      <c r="I125" s="69"/>
      <c r="J125" s="69"/>
      <c r="K125" s="69"/>
      <c r="L125" s="70"/>
    </row>
    <row r="126" spans="1:12" s="34" customFormat="1" ht="50.1" customHeight="1" x14ac:dyDescent="0.2">
      <c r="A126" s="46"/>
      <c r="B126" s="48"/>
      <c r="C126" s="50"/>
      <c r="D126" s="35" t="s">
        <v>193</v>
      </c>
      <c r="E126" s="58" t="s">
        <v>261</v>
      </c>
      <c r="F126" s="59"/>
      <c r="G126" s="59"/>
      <c r="H126" s="60"/>
      <c r="I126" s="61" t="s">
        <v>341</v>
      </c>
      <c r="J126" s="62"/>
      <c r="K126" s="53">
        <v>64.112068965517253</v>
      </c>
      <c r="L126" s="36">
        <f t="shared" ref="L126:L140" si="4">C126*K126</f>
        <v>0</v>
      </c>
    </row>
    <row r="127" spans="1:12" s="34" customFormat="1" ht="50.1" customHeight="1" x14ac:dyDescent="0.2">
      <c r="A127" s="47"/>
      <c r="B127" s="49"/>
      <c r="C127" s="51"/>
      <c r="D127" s="37" t="s">
        <v>194</v>
      </c>
      <c r="E127" s="63" t="s">
        <v>262</v>
      </c>
      <c r="F127" s="64"/>
      <c r="G127" s="64"/>
      <c r="H127" s="65"/>
      <c r="I127" s="66" t="s">
        <v>341</v>
      </c>
      <c r="J127" s="67"/>
      <c r="K127" s="54">
        <v>64.112068965517253</v>
      </c>
      <c r="L127" s="38">
        <f t="shared" si="4"/>
        <v>0</v>
      </c>
    </row>
    <row r="128" spans="1:12" s="34" customFormat="1" ht="50.1" customHeight="1" x14ac:dyDescent="0.2">
      <c r="A128" s="46"/>
      <c r="B128" s="48"/>
      <c r="C128" s="50"/>
      <c r="D128" s="35" t="s">
        <v>195</v>
      </c>
      <c r="E128" s="58" t="s">
        <v>263</v>
      </c>
      <c r="F128" s="59"/>
      <c r="G128" s="59"/>
      <c r="H128" s="60"/>
      <c r="I128" s="61" t="s">
        <v>341</v>
      </c>
      <c r="J128" s="62"/>
      <c r="K128" s="53">
        <v>64.112068965517253</v>
      </c>
      <c r="L128" s="36">
        <f t="shared" si="4"/>
        <v>0</v>
      </c>
    </row>
    <row r="129" spans="1:12" s="34" customFormat="1" ht="50.1" customHeight="1" x14ac:dyDescent="0.2">
      <c r="A129" s="47"/>
      <c r="B129" s="49"/>
      <c r="C129" s="51"/>
      <c r="D129" s="37" t="s">
        <v>196</v>
      </c>
      <c r="E129" s="63" t="s">
        <v>264</v>
      </c>
      <c r="F129" s="64"/>
      <c r="G129" s="64"/>
      <c r="H129" s="65"/>
      <c r="I129" s="66" t="s">
        <v>341</v>
      </c>
      <c r="J129" s="67"/>
      <c r="K129" s="54">
        <v>64.112068965517253</v>
      </c>
      <c r="L129" s="38">
        <f t="shared" si="4"/>
        <v>0</v>
      </c>
    </row>
    <row r="130" spans="1:12" s="34" customFormat="1" ht="50.1" customHeight="1" x14ac:dyDescent="0.2">
      <c r="A130" s="46"/>
      <c r="B130" s="48"/>
      <c r="C130" s="50"/>
      <c r="D130" s="35" t="s">
        <v>197</v>
      </c>
      <c r="E130" s="58" t="s">
        <v>265</v>
      </c>
      <c r="F130" s="59"/>
      <c r="G130" s="59"/>
      <c r="H130" s="60"/>
      <c r="I130" s="61" t="s">
        <v>341</v>
      </c>
      <c r="J130" s="62"/>
      <c r="K130" s="53">
        <v>64.112068965517253</v>
      </c>
      <c r="L130" s="36">
        <f t="shared" si="4"/>
        <v>0</v>
      </c>
    </row>
    <row r="131" spans="1:12" s="34" customFormat="1" ht="50.1" customHeight="1" x14ac:dyDescent="0.2">
      <c r="A131" s="47"/>
      <c r="B131" s="49"/>
      <c r="C131" s="51"/>
      <c r="D131" s="37" t="s">
        <v>198</v>
      </c>
      <c r="E131" s="63" t="s">
        <v>266</v>
      </c>
      <c r="F131" s="64"/>
      <c r="G131" s="64"/>
      <c r="H131" s="65"/>
      <c r="I131" s="66" t="s">
        <v>341</v>
      </c>
      <c r="J131" s="67"/>
      <c r="K131" s="54">
        <v>40.189655172413801</v>
      </c>
      <c r="L131" s="38">
        <f t="shared" si="4"/>
        <v>0</v>
      </c>
    </row>
    <row r="132" spans="1:12" s="34" customFormat="1" ht="50.1" customHeight="1" x14ac:dyDescent="0.2">
      <c r="A132" s="46"/>
      <c r="B132" s="48"/>
      <c r="C132" s="50"/>
      <c r="D132" s="35" t="s">
        <v>199</v>
      </c>
      <c r="E132" s="58" t="s">
        <v>267</v>
      </c>
      <c r="F132" s="59"/>
      <c r="G132" s="59"/>
      <c r="H132" s="60"/>
      <c r="I132" s="61" t="s">
        <v>341</v>
      </c>
      <c r="J132" s="62"/>
      <c r="K132" s="53">
        <v>40.189655172413801</v>
      </c>
      <c r="L132" s="36">
        <f t="shared" si="4"/>
        <v>0</v>
      </c>
    </row>
    <row r="133" spans="1:12" s="34" customFormat="1" ht="50.1" customHeight="1" x14ac:dyDescent="0.2">
      <c r="A133" s="47"/>
      <c r="B133" s="49"/>
      <c r="C133" s="51"/>
      <c r="D133" s="37" t="s">
        <v>200</v>
      </c>
      <c r="E133" s="63" t="s">
        <v>268</v>
      </c>
      <c r="F133" s="64"/>
      <c r="G133" s="64"/>
      <c r="H133" s="65"/>
      <c r="I133" s="66" t="s">
        <v>341</v>
      </c>
      <c r="J133" s="67"/>
      <c r="K133" s="54">
        <v>40.189655172413801</v>
      </c>
      <c r="L133" s="38">
        <f t="shared" si="4"/>
        <v>0</v>
      </c>
    </row>
    <row r="134" spans="1:12" s="34" customFormat="1" ht="50.1" customHeight="1" x14ac:dyDescent="0.2">
      <c r="A134" s="46"/>
      <c r="B134" s="48"/>
      <c r="C134" s="50"/>
      <c r="D134" s="35" t="s">
        <v>201</v>
      </c>
      <c r="E134" s="58" t="s">
        <v>269</v>
      </c>
      <c r="F134" s="59"/>
      <c r="G134" s="59"/>
      <c r="H134" s="60"/>
      <c r="I134" s="61" t="s">
        <v>341</v>
      </c>
      <c r="J134" s="62"/>
      <c r="K134" s="53">
        <v>40.189655172413801</v>
      </c>
      <c r="L134" s="36">
        <f t="shared" si="4"/>
        <v>0</v>
      </c>
    </row>
    <row r="135" spans="1:12" s="34" customFormat="1" ht="50.1" customHeight="1" x14ac:dyDescent="0.2">
      <c r="A135" s="47"/>
      <c r="B135" s="49"/>
      <c r="C135" s="51"/>
      <c r="D135" s="37" t="s">
        <v>202</v>
      </c>
      <c r="E135" s="63" t="s">
        <v>270</v>
      </c>
      <c r="F135" s="64"/>
      <c r="G135" s="64"/>
      <c r="H135" s="65"/>
      <c r="I135" s="66" t="s">
        <v>341</v>
      </c>
      <c r="J135" s="67"/>
      <c r="K135" s="54">
        <v>40.189655172413801</v>
      </c>
      <c r="L135" s="38">
        <f t="shared" si="4"/>
        <v>0</v>
      </c>
    </row>
    <row r="136" spans="1:12" s="34" customFormat="1" ht="50.1" customHeight="1" x14ac:dyDescent="0.2">
      <c r="A136" s="46"/>
      <c r="B136" s="48"/>
      <c r="C136" s="50"/>
      <c r="D136" s="35" t="s">
        <v>203</v>
      </c>
      <c r="E136" s="58" t="s">
        <v>271</v>
      </c>
      <c r="F136" s="59"/>
      <c r="G136" s="59"/>
      <c r="H136" s="60"/>
      <c r="I136" s="61" t="s">
        <v>341</v>
      </c>
      <c r="J136" s="62"/>
      <c r="K136" s="53">
        <v>40.189655172413801</v>
      </c>
      <c r="L136" s="36">
        <f t="shared" si="4"/>
        <v>0</v>
      </c>
    </row>
    <row r="137" spans="1:12" s="34" customFormat="1" ht="50.1" customHeight="1" x14ac:dyDescent="0.2">
      <c r="A137" s="47"/>
      <c r="B137" s="49"/>
      <c r="C137" s="51"/>
      <c r="D137" s="37" t="s">
        <v>204</v>
      </c>
      <c r="E137" s="63" t="s">
        <v>272</v>
      </c>
      <c r="F137" s="64"/>
      <c r="G137" s="64"/>
      <c r="H137" s="65"/>
      <c r="I137" s="66" t="s">
        <v>341</v>
      </c>
      <c r="J137" s="67"/>
      <c r="K137" s="54">
        <v>40.189655172413801</v>
      </c>
      <c r="L137" s="38">
        <f t="shared" si="4"/>
        <v>0</v>
      </c>
    </row>
    <row r="138" spans="1:12" s="34" customFormat="1" ht="50.1" customHeight="1" x14ac:dyDescent="0.2">
      <c r="A138" s="46"/>
      <c r="B138" s="48"/>
      <c r="C138" s="50"/>
      <c r="D138" s="35" t="s">
        <v>205</v>
      </c>
      <c r="E138" s="58" t="s">
        <v>343</v>
      </c>
      <c r="F138" s="59"/>
      <c r="G138" s="59"/>
      <c r="H138" s="60" t="s">
        <v>208</v>
      </c>
      <c r="I138" s="61" t="s">
        <v>344</v>
      </c>
      <c r="J138" s="62"/>
      <c r="K138" s="53">
        <v>115.78448275862071</v>
      </c>
      <c r="L138" s="36">
        <f t="shared" si="4"/>
        <v>0</v>
      </c>
    </row>
    <row r="139" spans="1:12" s="34" customFormat="1" ht="50.1" customHeight="1" x14ac:dyDescent="0.2">
      <c r="A139" s="47"/>
      <c r="B139" s="49"/>
      <c r="C139" s="51"/>
      <c r="D139" s="37" t="s">
        <v>206</v>
      </c>
      <c r="E139" s="63" t="s">
        <v>273</v>
      </c>
      <c r="F139" s="64"/>
      <c r="G139" s="64"/>
      <c r="H139" s="65" t="s">
        <v>209</v>
      </c>
      <c r="I139" s="66" t="s">
        <v>342</v>
      </c>
      <c r="J139" s="67"/>
      <c r="K139" s="54">
        <v>32.534482758620697</v>
      </c>
      <c r="L139" s="38">
        <f t="shared" si="4"/>
        <v>0</v>
      </c>
    </row>
    <row r="140" spans="1:12" s="34" customFormat="1" ht="50.1" customHeight="1" x14ac:dyDescent="0.2">
      <c r="A140" s="46"/>
      <c r="B140" s="48"/>
      <c r="C140" s="50"/>
      <c r="D140" s="35" t="s">
        <v>207</v>
      </c>
      <c r="E140" s="58" t="s">
        <v>274</v>
      </c>
      <c r="F140" s="59"/>
      <c r="G140" s="59"/>
      <c r="H140" s="60"/>
      <c r="I140" s="61"/>
      <c r="J140" s="62"/>
      <c r="K140" s="53">
        <v>546.3879310344829</v>
      </c>
      <c r="L140" s="36">
        <f t="shared" si="4"/>
        <v>0</v>
      </c>
    </row>
    <row r="141" spans="1:12" s="34" customFormat="1" ht="17.25" customHeight="1" x14ac:dyDescent="0.2">
      <c r="A141" s="68" t="s">
        <v>338</v>
      </c>
      <c r="B141" s="69"/>
      <c r="C141" s="69"/>
      <c r="D141" s="69"/>
      <c r="E141" s="69"/>
      <c r="F141" s="69"/>
      <c r="G141" s="69"/>
      <c r="H141" s="69"/>
      <c r="I141" s="69"/>
      <c r="J141" s="69"/>
      <c r="K141" s="69"/>
      <c r="L141" s="70"/>
    </row>
    <row r="142" spans="1:12" s="34" customFormat="1" ht="50.1" customHeight="1" x14ac:dyDescent="0.2">
      <c r="A142" s="47"/>
      <c r="B142" s="49"/>
      <c r="C142" s="51"/>
      <c r="D142" s="37" t="s">
        <v>210</v>
      </c>
      <c r="E142" s="63" t="s">
        <v>275</v>
      </c>
      <c r="F142" s="64"/>
      <c r="G142" s="64"/>
      <c r="H142" s="65"/>
      <c r="I142" s="66" t="s">
        <v>345</v>
      </c>
      <c r="J142" s="67"/>
      <c r="K142" s="54">
        <v>1900.3965517241381</v>
      </c>
      <c r="L142" s="38">
        <f t="shared" ref="L142:L153" si="5">C142*K142</f>
        <v>0</v>
      </c>
    </row>
    <row r="143" spans="1:12" s="34" customFormat="1" ht="50.1" customHeight="1" x14ac:dyDescent="0.2">
      <c r="A143" s="46"/>
      <c r="B143" s="48"/>
      <c r="C143" s="50"/>
      <c r="D143" s="35" t="s">
        <v>211</v>
      </c>
      <c r="E143" s="58" t="s">
        <v>346</v>
      </c>
      <c r="F143" s="59"/>
      <c r="G143" s="59"/>
      <c r="H143" s="60"/>
      <c r="I143" s="61" t="s">
        <v>347</v>
      </c>
      <c r="J143" s="62"/>
      <c r="K143" s="53">
        <v>436.34482758620697</v>
      </c>
      <c r="L143" s="36">
        <f t="shared" si="5"/>
        <v>0</v>
      </c>
    </row>
    <row r="144" spans="1:12" s="34" customFormat="1" ht="50.1" customHeight="1" x14ac:dyDescent="0.2">
      <c r="A144" s="47"/>
      <c r="B144" s="49"/>
      <c r="C144" s="51"/>
      <c r="D144" s="37" t="s">
        <v>212</v>
      </c>
      <c r="E144" s="63" t="s">
        <v>348</v>
      </c>
      <c r="F144" s="64"/>
      <c r="G144" s="64"/>
      <c r="H144" s="65"/>
      <c r="I144" s="66" t="s">
        <v>349</v>
      </c>
      <c r="J144" s="67"/>
      <c r="K144" s="54">
        <v>218.17241379310349</v>
      </c>
      <c r="L144" s="38">
        <f t="shared" si="5"/>
        <v>0</v>
      </c>
    </row>
    <row r="145" spans="1:12" s="34" customFormat="1" ht="50.1" customHeight="1" x14ac:dyDescent="0.2">
      <c r="A145" s="46"/>
      <c r="B145" s="48"/>
      <c r="C145" s="50"/>
      <c r="D145" s="35" t="s">
        <v>213</v>
      </c>
      <c r="E145" s="58" t="s">
        <v>350</v>
      </c>
      <c r="F145" s="59"/>
      <c r="G145" s="59"/>
      <c r="H145" s="60"/>
      <c r="I145" s="61" t="s">
        <v>351</v>
      </c>
      <c r="J145" s="62"/>
      <c r="K145" s="53">
        <v>32.534482758620697</v>
      </c>
      <c r="L145" s="36">
        <f t="shared" si="5"/>
        <v>0</v>
      </c>
    </row>
    <row r="146" spans="1:12" s="34" customFormat="1" ht="50.1" customHeight="1" x14ac:dyDescent="0.2">
      <c r="A146" s="47"/>
      <c r="B146" s="49"/>
      <c r="C146" s="51"/>
      <c r="D146" s="37" t="s">
        <v>214</v>
      </c>
      <c r="E146" s="63" t="s">
        <v>352</v>
      </c>
      <c r="F146" s="64"/>
      <c r="G146" s="64"/>
      <c r="H146" s="65"/>
      <c r="I146" s="66" t="s">
        <v>351</v>
      </c>
      <c r="J146" s="67"/>
      <c r="K146" s="54">
        <v>32.534482758620697</v>
      </c>
      <c r="L146" s="38">
        <f t="shared" si="5"/>
        <v>0</v>
      </c>
    </row>
    <row r="147" spans="1:12" s="34" customFormat="1" ht="50.1" customHeight="1" x14ac:dyDescent="0.2">
      <c r="A147" s="46"/>
      <c r="B147" s="48"/>
      <c r="C147" s="50"/>
      <c r="D147" s="35" t="s">
        <v>215</v>
      </c>
      <c r="E147" s="58" t="s">
        <v>353</v>
      </c>
      <c r="F147" s="59"/>
      <c r="G147" s="59"/>
      <c r="H147" s="60"/>
      <c r="I147" s="61" t="s">
        <v>351</v>
      </c>
      <c r="J147" s="62"/>
      <c r="K147" s="53">
        <v>32.534482758620697</v>
      </c>
      <c r="L147" s="36">
        <f t="shared" si="5"/>
        <v>0</v>
      </c>
    </row>
    <row r="148" spans="1:12" s="34" customFormat="1" ht="50.1" customHeight="1" x14ac:dyDescent="0.2">
      <c r="A148" s="47"/>
      <c r="B148" s="49"/>
      <c r="C148" s="51"/>
      <c r="D148" s="37" t="s">
        <v>216</v>
      </c>
      <c r="E148" s="63" t="s">
        <v>354</v>
      </c>
      <c r="F148" s="64"/>
      <c r="G148" s="64"/>
      <c r="H148" s="65"/>
      <c r="I148" s="66" t="s">
        <v>351</v>
      </c>
      <c r="J148" s="67"/>
      <c r="K148" s="54">
        <v>32.534482758620697</v>
      </c>
      <c r="L148" s="38">
        <f t="shared" si="5"/>
        <v>0</v>
      </c>
    </row>
    <row r="149" spans="1:12" s="34" customFormat="1" ht="50.1" customHeight="1" x14ac:dyDescent="0.2">
      <c r="A149" s="46"/>
      <c r="B149" s="48"/>
      <c r="C149" s="50"/>
      <c r="D149" s="35" t="s">
        <v>217</v>
      </c>
      <c r="E149" s="58" t="s">
        <v>355</v>
      </c>
      <c r="F149" s="59"/>
      <c r="G149" s="59"/>
      <c r="H149" s="60"/>
      <c r="I149" s="61" t="s">
        <v>351</v>
      </c>
      <c r="J149" s="62"/>
      <c r="K149" s="53">
        <v>32.534482758620697</v>
      </c>
      <c r="L149" s="36">
        <f t="shared" si="5"/>
        <v>0</v>
      </c>
    </row>
    <row r="150" spans="1:12" s="34" customFormat="1" ht="50.1" customHeight="1" x14ac:dyDescent="0.2">
      <c r="A150" s="47"/>
      <c r="B150" s="49"/>
      <c r="C150" s="51"/>
      <c r="D150" s="37" t="s">
        <v>218</v>
      </c>
      <c r="E150" s="63" t="s">
        <v>356</v>
      </c>
      <c r="F150" s="64"/>
      <c r="G150" s="64"/>
      <c r="H150" s="65"/>
      <c r="I150" s="66" t="s">
        <v>351</v>
      </c>
      <c r="J150" s="67"/>
      <c r="K150" s="54">
        <v>24.879310344827591</v>
      </c>
      <c r="L150" s="38">
        <f t="shared" si="5"/>
        <v>0</v>
      </c>
    </row>
    <row r="151" spans="1:12" s="34" customFormat="1" ht="50.1" customHeight="1" x14ac:dyDescent="0.2">
      <c r="A151" s="46"/>
      <c r="B151" s="48"/>
      <c r="C151" s="50"/>
      <c r="D151" s="35" t="s">
        <v>219</v>
      </c>
      <c r="E151" s="58" t="s">
        <v>357</v>
      </c>
      <c r="F151" s="59"/>
      <c r="G151" s="59"/>
      <c r="H151" s="60"/>
      <c r="I151" s="61" t="s">
        <v>351</v>
      </c>
      <c r="J151" s="62"/>
      <c r="K151" s="53">
        <v>24.879310344827591</v>
      </c>
      <c r="L151" s="36">
        <f t="shared" si="5"/>
        <v>0</v>
      </c>
    </row>
    <row r="152" spans="1:12" s="34" customFormat="1" ht="50.1" customHeight="1" x14ac:dyDescent="0.2">
      <c r="A152" s="47"/>
      <c r="B152" s="49"/>
      <c r="C152" s="51"/>
      <c r="D152" s="37" t="s">
        <v>220</v>
      </c>
      <c r="E152" s="63" t="s">
        <v>358</v>
      </c>
      <c r="F152" s="64"/>
      <c r="G152" s="64"/>
      <c r="H152" s="65"/>
      <c r="I152" s="66" t="s">
        <v>351</v>
      </c>
      <c r="J152" s="67"/>
      <c r="K152" s="54">
        <v>24.879310344827591</v>
      </c>
      <c r="L152" s="38">
        <f t="shared" si="5"/>
        <v>0</v>
      </c>
    </row>
    <row r="153" spans="1:12" s="34" customFormat="1" ht="50.1" customHeight="1" thickBot="1" x14ac:dyDescent="0.25">
      <c r="A153" s="46"/>
      <c r="B153" s="48"/>
      <c r="C153" s="50"/>
      <c r="D153" s="35" t="s">
        <v>221</v>
      </c>
      <c r="E153" s="58" t="s">
        <v>276</v>
      </c>
      <c r="F153" s="59"/>
      <c r="G153" s="59"/>
      <c r="H153" s="60"/>
      <c r="I153" s="61"/>
      <c r="J153" s="62"/>
      <c r="K153" s="53">
        <v>140.66379310344828</v>
      </c>
      <c r="L153" s="36">
        <f t="shared" si="5"/>
        <v>0</v>
      </c>
    </row>
    <row r="154" spans="1:12" s="1" customFormat="1" ht="33" customHeight="1" thickBot="1" x14ac:dyDescent="0.3">
      <c r="A154" s="95" t="s">
        <v>17</v>
      </c>
      <c r="B154" s="96"/>
      <c r="C154" s="96"/>
      <c r="D154" s="96"/>
      <c r="E154" s="96"/>
      <c r="F154" s="96"/>
      <c r="G154" s="96"/>
      <c r="H154" s="96"/>
      <c r="I154" s="96"/>
      <c r="J154" s="96"/>
      <c r="K154" s="96"/>
      <c r="L154" s="96"/>
    </row>
    <row r="155" spans="1:12" ht="12.75" x14ac:dyDescent="0.2">
      <c r="A155" s="11"/>
      <c r="B155" s="12"/>
      <c r="C155" s="12"/>
      <c r="D155" s="12"/>
      <c r="E155" s="12"/>
      <c r="F155" s="12"/>
      <c r="G155" s="12"/>
      <c r="H155" s="12"/>
      <c r="I155" s="12"/>
      <c r="J155" s="12"/>
      <c r="K155" s="12"/>
      <c r="L155" s="13"/>
    </row>
    <row r="156" spans="1:12" ht="25.5" customHeight="1" x14ac:dyDescent="0.2">
      <c r="A156" s="14"/>
      <c r="B156" s="15"/>
      <c r="C156" s="15"/>
      <c r="D156" s="15"/>
      <c r="E156" s="15"/>
      <c r="F156" s="15"/>
      <c r="G156" s="15"/>
      <c r="H156" s="15"/>
      <c r="I156" s="15"/>
      <c r="J156" s="15"/>
      <c r="K156" s="15"/>
      <c r="L156" s="16"/>
    </row>
    <row r="157" spans="1:12" ht="18" x14ac:dyDescent="0.2">
      <c r="A157" s="14"/>
      <c r="B157" s="55"/>
      <c r="C157" s="25"/>
      <c r="D157" s="17" t="s">
        <v>18</v>
      </c>
      <c r="E157" s="15"/>
      <c r="F157" s="15"/>
      <c r="G157" s="15"/>
      <c r="H157" s="15"/>
      <c r="I157" s="15"/>
      <c r="J157" s="15"/>
      <c r="K157" s="15"/>
      <c r="L157" s="16"/>
    </row>
    <row r="158" spans="1:12" ht="18" x14ac:dyDescent="0.2">
      <c r="A158" s="14"/>
      <c r="B158" s="55"/>
      <c r="C158" s="25"/>
      <c r="D158" s="17" t="s">
        <v>19</v>
      </c>
      <c r="E158" s="15"/>
      <c r="F158" s="15"/>
      <c r="G158" s="15"/>
      <c r="H158" s="15"/>
      <c r="I158" s="15"/>
      <c r="J158" s="15"/>
      <c r="K158" s="15"/>
      <c r="L158" s="16"/>
    </row>
    <row r="159" spans="1:12" ht="18" x14ac:dyDescent="0.2">
      <c r="A159" s="14"/>
      <c r="B159" s="55"/>
      <c r="C159" s="25"/>
      <c r="D159" s="17" t="s">
        <v>20</v>
      </c>
      <c r="E159" s="15"/>
      <c r="F159" s="15"/>
      <c r="G159" s="15"/>
      <c r="H159" s="15"/>
      <c r="I159" s="15"/>
      <c r="J159" s="15"/>
      <c r="K159" s="15"/>
      <c r="L159" s="16"/>
    </row>
    <row r="160" spans="1:12" ht="18" x14ac:dyDescent="0.2">
      <c r="A160" s="14"/>
      <c r="B160" s="55"/>
      <c r="C160" s="25"/>
      <c r="D160" s="17" t="s">
        <v>21</v>
      </c>
      <c r="E160" s="15"/>
      <c r="F160" s="15"/>
      <c r="G160" s="15"/>
      <c r="H160" s="15"/>
      <c r="I160" s="15"/>
      <c r="J160" s="15"/>
      <c r="K160" s="15"/>
      <c r="L160" s="16"/>
    </row>
    <row r="161" spans="1:12" ht="18.75" customHeight="1" x14ac:dyDescent="0.2">
      <c r="A161" s="14"/>
      <c r="B161" s="55"/>
      <c r="C161" s="25"/>
      <c r="D161" s="17" t="s">
        <v>22</v>
      </c>
      <c r="E161" s="15"/>
      <c r="F161" s="15"/>
      <c r="G161" s="15"/>
      <c r="H161" s="15"/>
      <c r="I161" s="15"/>
      <c r="J161" s="15"/>
      <c r="K161" s="15"/>
      <c r="L161" s="16"/>
    </row>
    <row r="162" spans="1:12" ht="18.75" customHeight="1" x14ac:dyDescent="0.2">
      <c r="A162" s="14"/>
      <c r="B162" s="55"/>
      <c r="C162" s="25"/>
      <c r="D162" s="17" t="s">
        <v>23</v>
      </c>
      <c r="E162" s="15"/>
      <c r="F162" s="15"/>
      <c r="G162" s="15"/>
      <c r="H162" s="15"/>
      <c r="I162" s="15"/>
      <c r="J162" s="15"/>
      <c r="K162" s="15"/>
      <c r="L162" s="16"/>
    </row>
    <row r="163" spans="1:12" ht="18.75" customHeight="1" x14ac:dyDescent="0.2">
      <c r="A163" s="14"/>
      <c r="B163" s="55"/>
      <c r="C163" s="25"/>
      <c r="D163" s="17" t="s">
        <v>24</v>
      </c>
      <c r="E163" s="15"/>
      <c r="F163" s="15"/>
      <c r="G163" s="15"/>
      <c r="H163" s="15"/>
      <c r="I163" s="15"/>
      <c r="J163" s="15"/>
      <c r="K163" s="15"/>
      <c r="L163" s="16"/>
    </row>
    <row r="164" spans="1:12" ht="18.75" customHeight="1" x14ac:dyDescent="0.2">
      <c r="A164" s="14"/>
      <c r="B164" s="55"/>
      <c r="C164" s="25"/>
      <c r="D164" s="17" t="s">
        <v>25</v>
      </c>
      <c r="E164" s="15"/>
      <c r="F164" s="15"/>
      <c r="G164" s="15"/>
      <c r="H164" s="15"/>
      <c r="I164" s="15"/>
      <c r="J164" s="15"/>
      <c r="K164" s="15"/>
      <c r="L164" s="16"/>
    </row>
    <row r="165" spans="1:12" ht="18" customHeight="1" x14ac:dyDescent="0.2">
      <c r="A165" s="14"/>
      <c r="B165" s="55"/>
      <c r="C165" s="25"/>
      <c r="D165" s="17" t="s">
        <v>26</v>
      </c>
      <c r="E165" s="15"/>
      <c r="F165" s="15"/>
      <c r="G165" s="15"/>
      <c r="H165" s="15"/>
      <c r="I165" s="15"/>
      <c r="J165" s="15"/>
      <c r="K165" s="15"/>
      <c r="L165" s="16"/>
    </row>
    <row r="166" spans="1:12" ht="18" customHeight="1" x14ac:dyDescent="0.2">
      <c r="A166" s="14"/>
      <c r="B166" s="55"/>
      <c r="C166" s="25"/>
      <c r="D166" s="17" t="s">
        <v>27</v>
      </c>
      <c r="E166" s="15"/>
      <c r="F166" s="15"/>
      <c r="G166" s="15"/>
      <c r="H166" s="15"/>
      <c r="I166" s="15"/>
      <c r="J166" s="15"/>
      <c r="K166" s="15"/>
      <c r="L166" s="16"/>
    </row>
    <row r="167" spans="1:12" ht="18" customHeight="1" x14ac:dyDescent="0.2">
      <c r="A167" s="14"/>
      <c r="B167" s="55"/>
      <c r="C167" s="25"/>
      <c r="D167" s="17" t="s">
        <v>28</v>
      </c>
      <c r="E167" s="15"/>
      <c r="F167" s="15"/>
      <c r="G167" s="15"/>
      <c r="H167" s="15"/>
      <c r="I167" s="15"/>
      <c r="J167" s="15"/>
      <c r="K167" s="15"/>
      <c r="L167" s="16"/>
    </row>
    <row r="168" spans="1:12" ht="18" customHeight="1" x14ac:dyDescent="0.2">
      <c r="A168" s="14"/>
      <c r="B168" s="55"/>
      <c r="C168" s="25"/>
      <c r="D168" s="17" t="s">
        <v>29</v>
      </c>
      <c r="E168" s="15"/>
      <c r="F168" s="15"/>
      <c r="G168" s="15"/>
      <c r="H168" s="15"/>
      <c r="I168" s="15"/>
      <c r="J168" s="15"/>
      <c r="K168" s="15"/>
      <c r="L168" s="16"/>
    </row>
    <row r="169" spans="1:12" ht="18" x14ac:dyDescent="0.2">
      <c r="A169" s="14"/>
      <c r="B169" s="55"/>
      <c r="C169" s="25"/>
      <c r="D169" s="17" t="s">
        <v>30</v>
      </c>
      <c r="E169" s="15"/>
      <c r="F169" s="15"/>
      <c r="G169" s="15"/>
      <c r="H169" s="15"/>
      <c r="I169" s="15"/>
      <c r="J169" s="15"/>
      <c r="K169" s="15"/>
      <c r="L169" s="16"/>
    </row>
    <row r="170" spans="1:12" ht="20.100000000000001" customHeight="1" x14ac:dyDescent="0.2">
      <c r="A170" s="14"/>
      <c r="B170" s="55"/>
      <c r="C170" s="25"/>
      <c r="D170" s="17" t="s">
        <v>31</v>
      </c>
      <c r="E170" s="15"/>
      <c r="F170" s="15"/>
      <c r="G170" s="15"/>
      <c r="H170" s="15"/>
      <c r="I170" s="15"/>
      <c r="J170" s="15"/>
      <c r="K170" s="15"/>
      <c r="L170" s="16"/>
    </row>
    <row r="171" spans="1:12" ht="18" x14ac:dyDescent="0.2">
      <c r="A171" s="14"/>
      <c r="B171" s="55"/>
      <c r="C171" s="25"/>
      <c r="D171" s="17" t="s">
        <v>32</v>
      </c>
      <c r="E171" s="15"/>
      <c r="F171" s="15"/>
      <c r="G171" s="15"/>
      <c r="H171" s="15"/>
      <c r="I171" s="15"/>
      <c r="J171" s="15"/>
      <c r="K171" s="15"/>
      <c r="L171" s="16"/>
    </row>
    <row r="172" spans="1:12" ht="18" x14ac:dyDescent="0.2">
      <c r="A172" s="14"/>
      <c r="B172" s="55"/>
      <c r="C172" s="25"/>
      <c r="D172" s="17" t="s">
        <v>33</v>
      </c>
      <c r="E172" s="15"/>
      <c r="F172" s="15"/>
      <c r="G172" s="15"/>
      <c r="H172" s="15"/>
      <c r="I172" s="15"/>
      <c r="J172" s="15"/>
      <c r="K172" s="15"/>
      <c r="L172" s="16"/>
    </row>
    <row r="173" spans="1:12" ht="12.75" x14ac:dyDescent="0.2">
      <c r="A173" s="14"/>
      <c r="B173" s="57"/>
      <c r="C173" s="25"/>
      <c r="D173" s="15"/>
      <c r="E173" s="15"/>
      <c r="F173" s="15"/>
      <c r="G173" s="15"/>
      <c r="H173" s="15"/>
      <c r="I173" s="15"/>
      <c r="J173" s="15"/>
      <c r="K173" s="15"/>
      <c r="L173" s="16"/>
    </row>
    <row r="174" spans="1:12" ht="12.75" x14ac:dyDescent="0.2">
      <c r="A174" s="14"/>
      <c r="B174" s="57"/>
      <c r="C174" s="25"/>
      <c r="D174" s="15"/>
      <c r="E174" s="15"/>
      <c r="F174" s="15"/>
      <c r="G174" s="15"/>
      <c r="H174" s="15"/>
      <c r="I174" s="15"/>
      <c r="J174" s="15"/>
      <c r="K174" s="15"/>
      <c r="L174" s="16"/>
    </row>
    <row r="175" spans="1:12" ht="18" x14ac:dyDescent="0.2">
      <c r="A175" s="14"/>
      <c r="B175" s="56"/>
      <c r="C175" s="25"/>
      <c r="D175" s="17" t="s">
        <v>34</v>
      </c>
      <c r="E175" s="15"/>
      <c r="F175" s="15"/>
      <c r="G175" s="15"/>
      <c r="H175" s="15"/>
      <c r="I175" s="15"/>
      <c r="J175" s="15"/>
      <c r="K175" s="15"/>
      <c r="L175" s="16"/>
    </row>
    <row r="176" spans="1:12" ht="18" x14ac:dyDescent="0.2">
      <c r="A176" s="14"/>
      <c r="B176" s="55"/>
      <c r="C176" s="25"/>
      <c r="D176" s="17" t="s">
        <v>35</v>
      </c>
      <c r="E176" s="15"/>
      <c r="F176" s="15"/>
      <c r="G176" s="15"/>
      <c r="H176" s="15"/>
      <c r="I176" s="15"/>
      <c r="J176" s="15"/>
      <c r="K176" s="15"/>
      <c r="L176" s="16"/>
    </row>
    <row r="177" spans="1:12" ht="18" x14ac:dyDescent="0.2">
      <c r="A177" s="14"/>
      <c r="B177" s="55"/>
      <c r="C177" s="25"/>
      <c r="D177" s="17" t="s">
        <v>36</v>
      </c>
      <c r="E177" s="15"/>
      <c r="F177" s="15"/>
      <c r="G177" s="15"/>
      <c r="H177" s="15"/>
      <c r="I177" s="15"/>
      <c r="J177" s="15"/>
      <c r="K177" s="15"/>
      <c r="L177" s="16"/>
    </row>
    <row r="178" spans="1:12" ht="18" x14ac:dyDescent="0.2">
      <c r="A178" s="14"/>
      <c r="B178" s="55"/>
      <c r="C178" s="25"/>
      <c r="D178" s="17" t="s">
        <v>37</v>
      </c>
      <c r="E178" s="15"/>
      <c r="F178" s="15"/>
      <c r="G178" s="15"/>
      <c r="H178" s="15"/>
      <c r="I178" s="15"/>
      <c r="J178" s="15"/>
      <c r="K178" s="15"/>
      <c r="L178" s="16"/>
    </row>
    <row r="179" spans="1:12" ht="18" x14ac:dyDescent="0.2">
      <c r="A179" s="14"/>
      <c r="B179" s="55"/>
      <c r="C179" s="25"/>
      <c r="D179" s="17" t="s">
        <v>38</v>
      </c>
      <c r="E179" s="15"/>
      <c r="F179" s="15"/>
      <c r="G179" s="15"/>
      <c r="H179" s="15"/>
      <c r="I179" s="15"/>
      <c r="J179" s="15"/>
      <c r="K179" s="15"/>
      <c r="L179" s="16"/>
    </row>
    <row r="180" spans="1:12" ht="12.75" x14ac:dyDescent="0.2">
      <c r="A180" s="14"/>
      <c r="B180" s="15"/>
      <c r="C180" s="15"/>
      <c r="D180" s="15"/>
      <c r="E180" s="15"/>
      <c r="F180" s="15"/>
      <c r="G180" s="15"/>
      <c r="H180" s="15"/>
      <c r="I180" s="15"/>
      <c r="J180" s="15"/>
      <c r="K180" s="15"/>
      <c r="L180" s="16"/>
    </row>
    <row r="181" spans="1:12" ht="13.5" thickBot="1" x14ac:dyDescent="0.25">
      <c r="A181" s="18"/>
      <c r="B181" s="19"/>
      <c r="C181" s="19"/>
      <c r="D181" s="19"/>
      <c r="E181" s="19"/>
      <c r="F181" s="19"/>
      <c r="G181" s="19"/>
      <c r="H181" s="19"/>
      <c r="I181" s="19"/>
      <c r="J181" s="19"/>
      <c r="K181" s="19"/>
      <c r="L181" s="20"/>
    </row>
    <row r="182" spans="1:12" ht="23.1" customHeight="1" thickBot="1" x14ac:dyDescent="0.25">
      <c r="A182" s="103" t="s">
        <v>39</v>
      </c>
      <c r="B182" s="104"/>
      <c r="C182" s="104"/>
      <c r="D182" s="171"/>
      <c r="E182" s="171"/>
      <c r="F182" s="171"/>
      <c r="G182" s="171"/>
      <c r="H182" s="171"/>
      <c r="I182" s="104"/>
      <c r="J182" s="104"/>
      <c r="K182" s="104"/>
      <c r="L182" s="172"/>
    </row>
    <row r="183" spans="1:12" ht="12.75" x14ac:dyDescent="0.2">
      <c r="A183" s="102" t="s">
        <v>40</v>
      </c>
      <c r="B183" s="102"/>
      <c r="C183" s="102"/>
      <c r="D183" s="175" t="s">
        <v>67</v>
      </c>
      <c r="E183" s="176"/>
      <c r="F183" s="176"/>
      <c r="G183" s="176"/>
      <c r="H183" s="177"/>
      <c r="I183" s="173" t="s">
        <v>41</v>
      </c>
      <c r="J183" s="173"/>
      <c r="K183" s="127"/>
      <c r="L183" s="100">
        <f>SUM(L35-L153)</f>
        <v>0</v>
      </c>
    </row>
    <row r="184" spans="1:12" ht="40.5" customHeight="1" thickBot="1" x14ac:dyDescent="0.25">
      <c r="A184" s="181" t="s">
        <v>65</v>
      </c>
      <c r="B184" s="181"/>
      <c r="C184" s="181"/>
      <c r="D184" s="178"/>
      <c r="E184" s="179"/>
      <c r="F184" s="179"/>
      <c r="G184" s="179"/>
      <c r="H184" s="180"/>
      <c r="I184" s="174"/>
      <c r="J184" s="174"/>
      <c r="K184" s="128"/>
      <c r="L184" s="101"/>
    </row>
    <row r="185" spans="1:12" ht="12.75" x14ac:dyDescent="0.2">
      <c r="A185" s="151" t="s">
        <v>42</v>
      </c>
      <c r="B185" s="152"/>
      <c r="C185" s="152"/>
      <c r="D185" s="152"/>
      <c r="E185" s="152"/>
      <c r="F185" s="152"/>
      <c r="G185" s="152"/>
      <c r="H185" s="153"/>
      <c r="I185" s="157" t="s">
        <v>43</v>
      </c>
      <c r="J185" s="158"/>
      <c r="K185" s="159"/>
      <c r="L185" s="163">
        <f>L183*0.16</f>
        <v>0</v>
      </c>
    </row>
    <row r="186" spans="1:12" ht="13.5" thickBot="1" x14ac:dyDescent="0.25">
      <c r="A186" s="154"/>
      <c r="B186" s="155"/>
      <c r="C186" s="155"/>
      <c r="D186" s="155"/>
      <c r="E186" s="155"/>
      <c r="F186" s="155"/>
      <c r="G186" s="155"/>
      <c r="H186" s="156"/>
      <c r="I186" s="160"/>
      <c r="J186" s="161"/>
      <c r="K186" s="162"/>
      <c r="L186" s="164"/>
    </row>
    <row r="187" spans="1:12" ht="15.75" x14ac:dyDescent="0.2">
      <c r="A187" s="165" t="s">
        <v>44</v>
      </c>
      <c r="B187" s="166"/>
      <c r="C187" s="166"/>
      <c r="D187" s="166"/>
      <c r="E187" s="166"/>
      <c r="F187" s="166"/>
      <c r="G187" s="166"/>
      <c r="H187" s="166"/>
      <c r="I187" s="115" t="s">
        <v>45</v>
      </c>
      <c r="J187" s="167"/>
      <c r="K187" s="116"/>
      <c r="L187" s="169">
        <f>L185+L183</f>
        <v>0</v>
      </c>
    </row>
    <row r="188" spans="1:12" ht="16.5" thickBot="1" x14ac:dyDescent="0.25">
      <c r="A188" s="165" t="s">
        <v>46</v>
      </c>
      <c r="B188" s="166"/>
      <c r="C188" s="166"/>
      <c r="D188" s="166"/>
      <c r="E188" s="166"/>
      <c r="F188" s="166"/>
      <c r="G188" s="166"/>
      <c r="H188" s="166"/>
      <c r="I188" s="117"/>
      <c r="J188" s="168"/>
      <c r="K188" s="118"/>
      <c r="L188" s="170"/>
    </row>
    <row r="189" spans="1:12" ht="32.1" customHeight="1" thickBot="1" x14ac:dyDescent="0.25">
      <c r="A189" s="95" t="s">
        <v>74</v>
      </c>
      <c r="B189" s="96"/>
      <c r="C189" s="96"/>
      <c r="D189" s="96"/>
      <c r="E189" s="96"/>
      <c r="F189" s="96"/>
      <c r="G189" s="96"/>
      <c r="H189" s="96"/>
      <c r="I189" s="96"/>
      <c r="J189" s="96"/>
      <c r="K189" s="96"/>
      <c r="L189" s="96"/>
    </row>
    <row r="190" spans="1:12" x14ac:dyDescent="0.2">
      <c r="A190" s="149" t="s">
        <v>76</v>
      </c>
      <c r="B190" s="150"/>
      <c r="C190" s="150"/>
      <c r="D190" s="150"/>
      <c r="E190" s="150"/>
      <c r="F190" s="150"/>
      <c r="G190" s="150"/>
      <c r="H190" s="150"/>
      <c r="I190" s="150"/>
      <c r="J190" s="150"/>
      <c r="K190" s="150"/>
      <c r="L190" s="2"/>
    </row>
    <row r="191" spans="1:12" x14ac:dyDescent="0.2">
      <c r="A191" s="147" t="s">
        <v>68</v>
      </c>
      <c r="B191" s="139"/>
      <c r="C191" s="139"/>
      <c r="D191" s="139"/>
      <c r="E191" s="139"/>
      <c r="F191" s="139"/>
      <c r="G191" s="139"/>
      <c r="H191" s="139"/>
      <c r="I191" s="139"/>
      <c r="J191" s="139"/>
      <c r="K191" s="139"/>
      <c r="L191" s="3"/>
    </row>
    <row r="192" spans="1:12" x14ac:dyDescent="0.2">
      <c r="A192" s="147" t="s">
        <v>69</v>
      </c>
      <c r="B192" s="139"/>
      <c r="C192" s="139"/>
      <c r="D192" s="139"/>
      <c r="E192" s="139"/>
      <c r="F192" s="139"/>
      <c r="G192" s="139"/>
      <c r="H192" s="139"/>
      <c r="I192" s="139"/>
      <c r="J192" s="139"/>
      <c r="K192" s="139"/>
      <c r="L192" s="3"/>
    </row>
    <row r="193" spans="1:12" x14ac:dyDescent="0.2">
      <c r="A193" s="147" t="s">
        <v>70</v>
      </c>
      <c r="B193" s="139"/>
      <c r="C193" s="139"/>
      <c r="D193" s="139"/>
      <c r="E193" s="139"/>
      <c r="F193" s="139"/>
      <c r="G193" s="139"/>
      <c r="H193" s="139"/>
      <c r="I193" s="139"/>
      <c r="J193" s="139"/>
      <c r="K193" s="139"/>
      <c r="L193" s="3"/>
    </row>
    <row r="194" spans="1:12" x14ac:dyDescent="0.2">
      <c r="A194" s="147" t="s">
        <v>71</v>
      </c>
      <c r="B194" s="139"/>
      <c r="C194" s="139"/>
      <c r="D194" s="139"/>
      <c r="E194" s="139"/>
      <c r="F194" s="139"/>
      <c r="G194" s="139"/>
      <c r="H194" s="139"/>
      <c r="I194" s="139"/>
      <c r="J194" s="139"/>
      <c r="K194" s="139"/>
      <c r="L194" s="3"/>
    </row>
    <row r="195" spans="1:12" x14ac:dyDescent="0.2">
      <c r="A195" s="147" t="s">
        <v>72</v>
      </c>
      <c r="B195" s="139"/>
      <c r="C195" s="139"/>
      <c r="D195" s="139"/>
      <c r="E195" s="139"/>
      <c r="F195" s="139"/>
      <c r="G195" s="139"/>
      <c r="H195" s="139"/>
      <c r="I195" s="139"/>
      <c r="J195" s="139"/>
      <c r="K195" s="139"/>
      <c r="L195" s="3"/>
    </row>
    <row r="196" spans="1:12" x14ac:dyDescent="0.2">
      <c r="A196" s="147" t="s">
        <v>77</v>
      </c>
      <c r="B196" s="139"/>
      <c r="C196" s="139"/>
      <c r="D196" s="139"/>
      <c r="E196" s="139"/>
      <c r="F196" s="139"/>
      <c r="G196" s="139"/>
      <c r="H196" s="139"/>
      <c r="I196" s="139"/>
      <c r="J196" s="139"/>
      <c r="K196" s="139"/>
      <c r="L196" s="3"/>
    </row>
    <row r="197" spans="1:12" x14ac:dyDescent="0.2">
      <c r="A197" s="147" t="s">
        <v>78</v>
      </c>
      <c r="B197" s="139"/>
      <c r="C197" s="139"/>
      <c r="D197" s="139"/>
      <c r="E197" s="139"/>
      <c r="F197" s="139"/>
      <c r="G197" s="139"/>
      <c r="H197" s="139"/>
      <c r="I197" s="139"/>
      <c r="J197" s="139"/>
      <c r="K197" s="139"/>
      <c r="L197" s="3"/>
    </row>
    <row r="198" spans="1:12" ht="24.75" customHeight="1" thickBot="1" x14ac:dyDescent="0.25">
      <c r="A198" s="148" t="s">
        <v>73</v>
      </c>
      <c r="B198" s="142"/>
      <c r="C198" s="142"/>
      <c r="D198" s="142"/>
      <c r="E198" s="142"/>
      <c r="F198" s="142"/>
      <c r="G198" s="142"/>
      <c r="H198" s="142"/>
      <c r="I198" s="142"/>
      <c r="J198" s="142"/>
      <c r="K198" s="142"/>
      <c r="L198" s="3"/>
    </row>
    <row r="199" spans="1:12" ht="29.1" customHeight="1" thickBot="1" x14ac:dyDescent="0.25">
      <c r="A199" s="95" t="s">
        <v>75</v>
      </c>
      <c r="B199" s="96"/>
      <c r="C199" s="96"/>
      <c r="D199" s="96"/>
      <c r="E199" s="96"/>
      <c r="F199" s="96"/>
      <c r="G199" s="96"/>
      <c r="H199" s="96"/>
      <c r="I199" s="96"/>
      <c r="J199" s="96"/>
      <c r="K199" s="96"/>
      <c r="L199" s="96"/>
    </row>
    <row r="200" spans="1:12" ht="19.5" customHeight="1" x14ac:dyDescent="0.2">
      <c r="A200" s="144" t="s">
        <v>79</v>
      </c>
      <c r="B200" s="145"/>
      <c r="C200" s="145"/>
      <c r="D200" s="145"/>
      <c r="E200" s="145"/>
      <c r="F200" s="145"/>
      <c r="G200" s="145"/>
      <c r="H200" s="145"/>
      <c r="I200" s="145"/>
      <c r="J200" s="145"/>
      <c r="K200" s="145"/>
      <c r="L200" s="146"/>
    </row>
    <row r="201" spans="1:12" x14ac:dyDescent="0.2">
      <c r="A201" s="138" t="s">
        <v>80</v>
      </c>
      <c r="B201" s="139"/>
      <c r="C201" s="139"/>
      <c r="D201" s="139"/>
      <c r="E201" s="139"/>
      <c r="F201" s="139"/>
      <c r="G201" s="139"/>
      <c r="H201" s="139"/>
      <c r="I201" s="139"/>
      <c r="J201" s="139"/>
      <c r="K201" s="139"/>
      <c r="L201" s="140"/>
    </row>
    <row r="202" spans="1:12" x14ac:dyDescent="0.2">
      <c r="A202" s="138" t="s">
        <v>81</v>
      </c>
      <c r="B202" s="139"/>
      <c r="C202" s="139"/>
      <c r="D202" s="139"/>
      <c r="E202" s="139"/>
      <c r="F202" s="139"/>
      <c r="G202" s="139"/>
      <c r="H202" s="139"/>
      <c r="I202" s="139"/>
      <c r="J202" s="139"/>
      <c r="K202" s="139"/>
      <c r="L202" s="140"/>
    </row>
    <row r="203" spans="1:12" x14ac:dyDescent="0.2">
      <c r="A203" s="138" t="s">
        <v>82</v>
      </c>
      <c r="B203" s="139"/>
      <c r="C203" s="139"/>
      <c r="D203" s="139"/>
      <c r="E203" s="139"/>
      <c r="F203" s="139"/>
      <c r="G203" s="139"/>
      <c r="H203" s="139"/>
      <c r="I203" s="139"/>
      <c r="J203" s="139"/>
      <c r="K203" s="139"/>
      <c r="L203" s="140"/>
    </row>
    <row r="204" spans="1:12" x14ac:dyDescent="0.2">
      <c r="A204" s="138" t="s">
        <v>83</v>
      </c>
      <c r="B204" s="139"/>
      <c r="C204" s="139"/>
      <c r="D204" s="139"/>
      <c r="E204" s="139"/>
      <c r="F204" s="139"/>
      <c r="G204" s="139"/>
      <c r="H204" s="139"/>
      <c r="I204" s="139"/>
      <c r="J204" s="139"/>
      <c r="K204" s="139"/>
      <c r="L204" s="140"/>
    </row>
    <row r="205" spans="1:12" x14ac:dyDescent="0.2">
      <c r="A205" s="138" t="s">
        <v>84</v>
      </c>
      <c r="B205" s="139"/>
      <c r="C205" s="139"/>
      <c r="D205" s="139"/>
      <c r="E205" s="139"/>
      <c r="F205" s="139"/>
      <c r="G205" s="139"/>
      <c r="H205" s="139"/>
      <c r="I205" s="139"/>
      <c r="J205" s="139"/>
      <c r="K205" s="139"/>
      <c r="L205" s="140"/>
    </row>
    <row r="206" spans="1:12" x14ac:dyDescent="0.2">
      <c r="A206" s="138" t="s">
        <v>85</v>
      </c>
      <c r="B206" s="139"/>
      <c r="C206" s="139"/>
      <c r="D206" s="139"/>
      <c r="E206" s="139"/>
      <c r="F206" s="139"/>
      <c r="G206" s="139"/>
      <c r="H206" s="139"/>
      <c r="I206" s="139"/>
      <c r="J206" s="139"/>
      <c r="K206" s="139"/>
      <c r="L206" s="140"/>
    </row>
    <row r="207" spans="1:12" x14ac:dyDescent="0.2">
      <c r="A207" s="138" t="s">
        <v>86</v>
      </c>
      <c r="B207" s="139"/>
      <c r="C207" s="139"/>
      <c r="D207" s="139"/>
      <c r="E207" s="139"/>
      <c r="F207" s="139"/>
      <c r="G207" s="139"/>
      <c r="H207" s="139"/>
      <c r="I207" s="139"/>
      <c r="J207" s="139"/>
      <c r="K207" s="139"/>
      <c r="L207" s="140"/>
    </row>
    <row r="208" spans="1:12" x14ac:dyDescent="0.2">
      <c r="A208" s="138" t="s">
        <v>87</v>
      </c>
      <c r="B208" s="139"/>
      <c r="C208" s="139"/>
      <c r="D208" s="139"/>
      <c r="E208" s="139"/>
      <c r="F208" s="139"/>
      <c r="G208" s="139"/>
      <c r="H208" s="139"/>
      <c r="I208" s="139"/>
      <c r="J208" s="139"/>
      <c r="K208" s="139"/>
      <c r="L208" s="140"/>
    </row>
    <row r="209" spans="1:12" x14ac:dyDescent="0.2">
      <c r="A209" s="138" t="s">
        <v>88</v>
      </c>
      <c r="B209" s="139"/>
      <c r="C209" s="139"/>
      <c r="D209" s="139"/>
      <c r="E209" s="139"/>
      <c r="F209" s="139"/>
      <c r="G209" s="139"/>
      <c r="H209" s="139"/>
      <c r="I209" s="139"/>
      <c r="J209" s="139"/>
      <c r="K209" s="139"/>
      <c r="L209" s="140"/>
    </row>
    <row r="210" spans="1:12" x14ac:dyDescent="0.2">
      <c r="A210" s="138" t="s">
        <v>89</v>
      </c>
      <c r="B210" s="139"/>
      <c r="C210" s="139"/>
      <c r="D210" s="139"/>
      <c r="E210" s="139"/>
      <c r="F210" s="139"/>
      <c r="G210" s="139"/>
      <c r="H210" s="139"/>
      <c r="I210" s="139"/>
      <c r="J210" s="139"/>
      <c r="K210" s="139"/>
      <c r="L210" s="140"/>
    </row>
    <row r="211" spans="1:12" x14ac:dyDescent="0.2">
      <c r="A211" s="138" t="s">
        <v>90</v>
      </c>
      <c r="B211" s="139"/>
      <c r="C211" s="139"/>
      <c r="D211" s="139"/>
      <c r="E211" s="139"/>
      <c r="F211" s="139"/>
      <c r="G211" s="139"/>
      <c r="H211" s="139"/>
      <c r="I211" s="139"/>
      <c r="J211" s="139"/>
      <c r="K211" s="139"/>
      <c r="L211" s="140"/>
    </row>
    <row r="212" spans="1:12" x14ac:dyDescent="0.2">
      <c r="A212" s="138" t="s">
        <v>91</v>
      </c>
      <c r="B212" s="139"/>
      <c r="C212" s="139"/>
      <c r="D212" s="139"/>
      <c r="E212" s="139"/>
      <c r="F212" s="139"/>
      <c r="G212" s="139"/>
      <c r="H212" s="139"/>
      <c r="I212" s="139"/>
      <c r="J212" s="139"/>
      <c r="K212" s="139"/>
      <c r="L212" s="140"/>
    </row>
    <row r="213" spans="1:12" x14ac:dyDescent="0.2">
      <c r="A213" s="138" t="s">
        <v>92</v>
      </c>
      <c r="B213" s="139"/>
      <c r="C213" s="139"/>
      <c r="D213" s="139"/>
      <c r="E213" s="139"/>
      <c r="F213" s="139"/>
      <c r="G213" s="139"/>
      <c r="H213" s="139"/>
      <c r="I213" s="139"/>
      <c r="J213" s="139"/>
      <c r="K213" s="139"/>
      <c r="L213" s="140"/>
    </row>
    <row r="214" spans="1:12" ht="27" customHeight="1" thickBot="1" x14ac:dyDescent="0.25">
      <c r="A214" s="141" t="s">
        <v>93</v>
      </c>
      <c r="B214" s="142"/>
      <c r="C214" s="142"/>
      <c r="D214" s="142"/>
      <c r="E214" s="142"/>
      <c r="F214" s="142"/>
      <c r="G214" s="142"/>
      <c r="H214" s="142"/>
      <c r="I214" s="142"/>
      <c r="J214" s="142"/>
      <c r="K214" s="142"/>
      <c r="L214" s="143"/>
    </row>
    <row r="215" spans="1:12" ht="12.75" customHeight="1" x14ac:dyDescent="0.2">
      <c r="A215" s="119" t="s">
        <v>47</v>
      </c>
      <c r="B215" s="120"/>
      <c r="C215" s="120"/>
      <c r="D215" s="120"/>
      <c r="E215" s="120"/>
      <c r="F215" s="120"/>
      <c r="G215" s="120"/>
      <c r="H215" s="120"/>
      <c r="I215" s="120"/>
      <c r="J215" s="120"/>
      <c r="K215" s="120"/>
      <c r="L215" s="120"/>
    </row>
    <row r="216" spans="1:12" ht="13.5" customHeight="1" thickBot="1" x14ac:dyDescent="0.25">
      <c r="A216" s="121"/>
      <c r="B216" s="122"/>
      <c r="C216" s="122"/>
      <c r="D216" s="122"/>
      <c r="E216" s="122"/>
      <c r="F216" s="122"/>
      <c r="G216" s="122"/>
      <c r="H216" s="122"/>
      <c r="I216" s="122"/>
      <c r="J216" s="122"/>
      <c r="K216" s="122"/>
      <c r="L216" s="122"/>
    </row>
    <row r="217" spans="1:12" ht="52.5" customHeight="1" thickBot="1" x14ac:dyDescent="0.25">
      <c r="A217" s="113" t="s">
        <v>99</v>
      </c>
      <c r="B217" s="114"/>
      <c r="C217" s="114"/>
      <c r="D217" s="114"/>
      <c r="E217" s="114"/>
      <c r="F217" s="114"/>
      <c r="G217" s="114"/>
      <c r="H217" s="114"/>
      <c r="I217" s="114"/>
      <c r="J217" s="114"/>
      <c r="K217" s="114"/>
      <c r="L217" s="114"/>
    </row>
    <row r="218" spans="1:12" ht="54" customHeight="1" x14ac:dyDescent="0.2"/>
  </sheetData>
  <protectedRanges>
    <protectedRange sqref="C10:C11 I10 L11 C13:H16 J13:L17 D21:D22 J21:J22 D29:D30 K29 B157:B172 B175:B179" name="Client info"/>
    <protectedRange sqref="A75:A77 A79:A85 A35:A72 A87:A88 A90:A95 A98:A101 A103:A106 A108:A109 A111:A119 A121:A123 A126:A139 A140:H140 B141:H141 A142:H153 B35:H139" name="Datos cliente_1"/>
  </protectedRanges>
  <mergeCells count="310">
    <mergeCell ref="A12:L12"/>
    <mergeCell ref="C13:H13"/>
    <mergeCell ref="J14:L14"/>
    <mergeCell ref="J13:L13"/>
    <mergeCell ref="B22:C22"/>
    <mergeCell ref="A18:L18"/>
    <mergeCell ref="J17:L17"/>
    <mergeCell ref="A8:L8"/>
    <mergeCell ref="A9:L9"/>
    <mergeCell ref="C14:H14"/>
    <mergeCell ref="C15:H15"/>
    <mergeCell ref="J15:L15"/>
    <mergeCell ref="A10:B10"/>
    <mergeCell ref="C10:G10"/>
    <mergeCell ref="I10:K10"/>
    <mergeCell ref="A11:B11"/>
    <mergeCell ref="C11:K11"/>
    <mergeCell ref="D22:G22"/>
    <mergeCell ref="A14:B14"/>
    <mergeCell ref="A15:B15"/>
    <mergeCell ref="A17:H17"/>
    <mergeCell ref="E38:H38"/>
    <mergeCell ref="I38:J38"/>
    <mergeCell ref="A25:L25"/>
    <mergeCell ref="A19:L19"/>
    <mergeCell ref="J22:K22"/>
    <mergeCell ref="J21:K21"/>
    <mergeCell ref="C16:H16"/>
    <mergeCell ref="J16:L16"/>
    <mergeCell ref="B21:C21"/>
    <mergeCell ref="D21:G21"/>
    <mergeCell ref="A32:L32"/>
    <mergeCell ref="D29:H29"/>
    <mergeCell ref="D30:L30"/>
    <mergeCell ref="A26:L27"/>
    <mergeCell ref="A28:L28"/>
    <mergeCell ref="A29:C29"/>
    <mergeCell ref="A30:C30"/>
    <mergeCell ref="I29:J29"/>
    <mergeCell ref="K29:L29"/>
    <mergeCell ref="A33:L33"/>
    <mergeCell ref="E35:H35"/>
    <mergeCell ref="I35:J35"/>
    <mergeCell ref="E36:H36"/>
    <mergeCell ref="I36:J36"/>
    <mergeCell ref="E37:H37"/>
    <mergeCell ref="I37:J37"/>
    <mergeCell ref="A182:L182"/>
    <mergeCell ref="I183:K184"/>
    <mergeCell ref="L183:L184"/>
    <mergeCell ref="D183:H184"/>
    <mergeCell ref="A183:C183"/>
    <mergeCell ref="A184:C184"/>
    <mergeCell ref="E44:H44"/>
    <mergeCell ref="I44:J44"/>
    <mergeCell ref="E45:H45"/>
    <mergeCell ref="I45:J45"/>
    <mergeCell ref="E39:H39"/>
    <mergeCell ref="I39:J39"/>
    <mergeCell ref="E40:H40"/>
    <mergeCell ref="I40:J40"/>
    <mergeCell ref="E41:H41"/>
    <mergeCell ref="I41:J41"/>
    <mergeCell ref="E42:H42"/>
    <mergeCell ref="I42:J42"/>
    <mergeCell ref="E43:H43"/>
    <mergeCell ref="I43:J43"/>
    <mergeCell ref="E46:H46"/>
    <mergeCell ref="I46:J46"/>
    <mergeCell ref="A198:K198"/>
    <mergeCell ref="A199:L199"/>
    <mergeCell ref="A189:L189"/>
    <mergeCell ref="A190:K190"/>
    <mergeCell ref="A191:K191"/>
    <mergeCell ref="A192:K192"/>
    <mergeCell ref="A193:K193"/>
    <mergeCell ref="A194:K194"/>
    <mergeCell ref="A185:H186"/>
    <mergeCell ref="I185:K186"/>
    <mergeCell ref="L185:L186"/>
    <mergeCell ref="A187:H187"/>
    <mergeCell ref="I187:K188"/>
    <mergeCell ref="L187:L188"/>
    <mergeCell ref="A188:H188"/>
    <mergeCell ref="A1:L6"/>
    <mergeCell ref="F7:I7"/>
    <mergeCell ref="A7:D7"/>
    <mergeCell ref="A215:L216"/>
    <mergeCell ref="A217:L217"/>
    <mergeCell ref="A212:L212"/>
    <mergeCell ref="A213:L213"/>
    <mergeCell ref="A214:L214"/>
    <mergeCell ref="A154:L154"/>
    <mergeCell ref="A206:L206"/>
    <mergeCell ref="A207:L207"/>
    <mergeCell ref="A208:L208"/>
    <mergeCell ref="A209:L209"/>
    <mergeCell ref="A210:L210"/>
    <mergeCell ref="A211:L211"/>
    <mergeCell ref="A200:L200"/>
    <mergeCell ref="A201:L201"/>
    <mergeCell ref="A202:L202"/>
    <mergeCell ref="A203:L203"/>
    <mergeCell ref="A204:L204"/>
    <mergeCell ref="A205:L205"/>
    <mergeCell ref="A195:K195"/>
    <mergeCell ref="A196:K196"/>
    <mergeCell ref="A197:K197"/>
    <mergeCell ref="E47:H47"/>
    <mergeCell ref="I47:J47"/>
    <mergeCell ref="E48:H48"/>
    <mergeCell ref="I48:J48"/>
    <mergeCell ref="E49:H49"/>
    <mergeCell ref="I49:J49"/>
    <mergeCell ref="E50:H50"/>
    <mergeCell ref="I50:J50"/>
    <mergeCell ref="E51:H51"/>
    <mergeCell ref="I51:J51"/>
    <mergeCell ref="E52:H52"/>
    <mergeCell ref="I52:J52"/>
    <mergeCell ref="E53:H53"/>
    <mergeCell ref="I53:J53"/>
    <mergeCell ref="E54:H54"/>
    <mergeCell ref="I54:J54"/>
    <mergeCell ref="E55:H55"/>
    <mergeCell ref="I55:J55"/>
    <mergeCell ref="E56:H56"/>
    <mergeCell ref="I56:J56"/>
    <mergeCell ref="E57:H57"/>
    <mergeCell ref="I57:J57"/>
    <mergeCell ref="E58:H58"/>
    <mergeCell ref="I58:J58"/>
    <mergeCell ref="E59:H59"/>
    <mergeCell ref="I59:J59"/>
    <mergeCell ref="E60:H60"/>
    <mergeCell ref="I60:J60"/>
    <mergeCell ref="E61:H61"/>
    <mergeCell ref="I61:J61"/>
    <mergeCell ref="E62:H62"/>
    <mergeCell ref="I62:J62"/>
    <mergeCell ref="E63:H63"/>
    <mergeCell ref="I63:J63"/>
    <mergeCell ref="E64:H64"/>
    <mergeCell ref="I64:J64"/>
    <mergeCell ref="E65:H65"/>
    <mergeCell ref="I65:J65"/>
    <mergeCell ref="E66:H66"/>
    <mergeCell ref="I66:J66"/>
    <mergeCell ref="E67:H67"/>
    <mergeCell ref="I67:J67"/>
    <mergeCell ref="E68:H68"/>
    <mergeCell ref="I68:J68"/>
    <mergeCell ref="E69:H69"/>
    <mergeCell ref="I69:J69"/>
    <mergeCell ref="E70:H70"/>
    <mergeCell ref="I70:J70"/>
    <mergeCell ref="E71:H71"/>
    <mergeCell ref="I71:J71"/>
    <mergeCell ref="E72:H72"/>
    <mergeCell ref="I72:J72"/>
    <mergeCell ref="A73:L73"/>
    <mergeCell ref="A74:L74"/>
    <mergeCell ref="E75:H75"/>
    <mergeCell ref="I75:J75"/>
    <mergeCell ref="E76:H76"/>
    <mergeCell ref="I76:J76"/>
    <mergeCell ref="E77:H77"/>
    <mergeCell ref="I77:J77"/>
    <mergeCell ref="A78:L78"/>
    <mergeCell ref="E79:H79"/>
    <mergeCell ref="I79:J79"/>
    <mergeCell ref="E80:H80"/>
    <mergeCell ref="I80:J80"/>
    <mergeCell ref="E81:H81"/>
    <mergeCell ref="I81:J81"/>
    <mergeCell ref="E82:H82"/>
    <mergeCell ref="I82:J82"/>
    <mergeCell ref="E83:H83"/>
    <mergeCell ref="I83:J83"/>
    <mergeCell ref="E84:H84"/>
    <mergeCell ref="I84:J84"/>
    <mergeCell ref="E85:H85"/>
    <mergeCell ref="I85:J85"/>
    <mergeCell ref="A86:L86"/>
    <mergeCell ref="E87:H87"/>
    <mergeCell ref="I87:J87"/>
    <mergeCell ref="E88:H88"/>
    <mergeCell ref="I88:J88"/>
    <mergeCell ref="A89:L89"/>
    <mergeCell ref="E90:H90"/>
    <mergeCell ref="I90:J90"/>
    <mergeCell ref="E91:H91"/>
    <mergeCell ref="I91:J91"/>
    <mergeCell ref="E92:H92"/>
    <mergeCell ref="I92:J92"/>
    <mergeCell ref="E93:H93"/>
    <mergeCell ref="I93:J93"/>
    <mergeCell ref="E94:H94"/>
    <mergeCell ref="I94:J94"/>
    <mergeCell ref="E95:H95"/>
    <mergeCell ref="I95:J95"/>
    <mergeCell ref="A96:L96"/>
    <mergeCell ref="A97:L97"/>
    <mergeCell ref="E98:H98"/>
    <mergeCell ref="I98:J98"/>
    <mergeCell ref="E99:H99"/>
    <mergeCell ref="I99:J99"/>
    <mergeCell ref="E100:H100"/>
    <mergeCell ref="I100:J100"/>
    <mergeCell ref="E101:H101"/>
    <mergeCell ref="I101:J101"/>
    <mergeCell ref="A102:L102"/>
    <mergeCell ref="E103:H103"/>
    <mergeCell ref="I103:J103"/>
    <mergeCell ref="E104:H104"/>
    <mergeCell ref="I104:J104"/>
    <mergeCell ref="E105:H105"/>
    <mergeCell ref="I105:J105"/>
    <mergeCell ref="E106:H106"/>
    <mergeCell ref="I106:J106"/>
    <mergeCell ref="A107:L107"/>
    <mergeCell ref="E108:H108"/>
    <mergeCell ref="I108:J108"/>
    <mergeCell ref="E109:H109"/>
    <mergeCell ref="I109:J109"/>
    <mergeCell ref="A110:L110"/>
    <mergeCell ref="E111:H111"/>
    <mergeCell ref="I111:J111"/>
    <mergeCell ref="E112:H112"/>
    <mergeCell ref="I112:J112"/>
    <mergeCell ref="E113:H113"/>
    <mergeCell ref="I113:J113"/>
    <mergeCell ref="E114:H114"/>
    <mergeCell ref="I114:J114"/>
    <mergeCell ref="E115:H115"/>
    <mergeCell ref="I115:J115"/>
    <mergeCell ref="E116:H116"/>
    <mergeCell ref="I116:J116"/>
    <mergeCell ref="E117:H117"/>
    <mergeCell ref="I117:J117"/>
    <mergeCell ref="E118:H118"/>
    <mergeCell ref="I118:J118"/>
    <mergeCell ref="E119:H119"/>
    <mergeCell ref="I119:J119"/>
    <mergeCell ref="A120:L120"/>
    <mergeCell ref="E121:H121"/>
    <mergeCell ref="I121:J121"/>
    <mergeCell ref="E122:H122"/>
    <mergeCell ref="I122:J122"/>
    <mergeCell ref="E123:H123"/>
    <mergeCell ref="I123:J123"/>
    <mergeCell ref="A124:L124"/>
    <mergeCell ref="A125:L125"/>
    <mergeCell ref="E126:H126"/>
    <mergeCell ref="I126:J126"/>
    <mergeCell ref="E127:H127"/>
    <mergeCell ref="I127:J127"/>
    <mergeCell ref="E128:H128"/>
    <mergeCell ref="I128:J128"/>
    <mergeCell ref="I136:J136"/>
    <mergeCell ref="E137:H137"/>
    <mergeCell ref="I137:J137"/>
    <mergeCell ref="E138:H138"/>
    <mergeCell ref="I138:J138"/>
    <mergeCell ref="E129:H129"/>
    <mergeCell ref="I129:J129"/>
    <mergeCell ref="E130:H130"/>
    <mergeCell ref="I130:J130"/>
    <mergeCell ref="E131:H131"/>
    <mergeCell ref="I131:J131"/>
    <mergeCell ref="E132:H132"/>
    <mergeCell ref="I132:J132"/>
    <mergeCell ref="E133:H133"/>
    <mergeCell ref="I133:J133"/>
    <mergeCell ref="E153:H153"/>
    <mergeCell ref="I153:J153"/>
    <mergeCell ref="E144:H144"/>
    <mergeCell ref="I144:J144"/>
    <mergeCell ref="E145:H145"/>
    <mergeCell ref="I145:J145"/>
    <mergeCell ref="E146:H146"/>
    <mergeCell ref="I146:J146"/>
    <mergeCell ref="E147:H147"/>
    <mergeCell ref="I147:J147"/>
    <mergeCell ref="E148:H148"/>
    <mergeCell ref="I148:J148"/>
    <mergeCell ref="I34:J34"/>
    <mergeCell ref="E34:H34"/>
    <mergeCell ref="E149:H149"/>
    <mergeCell ref="I149:J149"/>
    <mergeCell ref="E150:H150"/>
    <mergeCell ref="I150:J150"/>
    <mergeCell ref="E151:H151"/>
    <mergeCell ref="I151:J151"/>
    <mergeCell ref="E152:H152"/>
    <mergeCell ref="I152:J152"/>
    <mergeCell ref="E139:H139"/>
    <mergeCell ref="I139:J139"/>
    <mergeCell ref="E140:H140"/>
    <mergeCell ref="I140:J140"/>
    <mergeCell ref="A141:L141"/>
    <mergeCell ref="E142:H142"/>
    <mergeCell ref="I142:J142"/>
    <mergeCell ref="E143:H143"/>
    <mergeCell ref="I143:J143"/>
    <mergeCell ref="E134:H134"/>
    <mergeCell ref="I134:J134"/>
    <mergeCell ref="E135:H135"/>
    <mergeCell ref="I135:J135"/>
    <mergeCell ref="E136:H136"/>
  </mergeCells>
  <phoneticPr fontId="4" type="noConversion"/>
  <pageMargins left="0.23622047244094491" right="0.23622047244094491" top="0.55118110236220474" bottom="0.55118110236220474" header="0.31496062992125984" footer="0.31496062992125984"/>
  <pageSetup scale="13" orientation="portrait" horizontalDpi="203" verticalDpi="20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ENG</vt:lpstr>
    </vt:vector>
  </TitlesOfParts>
  <Company>Cie-Mexico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Cie</dc:creator>
  <cp:lastModifiedBy>Carolina Tello</cp:lastModifiedBy>
  <cp:lastPrinted>2024-11-24T02:42:48Z</cp:lastPrinted>
  <dcterms:created xsi:type="dcterms:W3CDTF">2001-07-28T01:45:14Z</dcterms:created>
  <dcterms:modified xsi:type="dcterms:W3CDTF">2025-01-28T15:01:05Z</dcterms:modified>
</cp:coreProperties>
</file>